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07" firstSheet="16" activeTab="16"/>
  </bookViews>
  <sheets>
    <sheet name="电子信息工程（本）" sheetId="1" r:id="rId1"/>
    <sheet name="工商企业管理（专）" sheetId="4" r:id="rId2"/>
    <sheet name="工商管理（本）" sheetId="5" r:id="rId3"/>
    <sheet name="公共事业管理（本）" sheetId="6" r:id="rId4"/>
    <sheet name="会计学（本）" sheetId="8" r:id="rId5"/>
    <sheet name="经济学（本）" sheetId="10" r:id="rId6"/>
    <sheet name="汉语言文学（本）" sheetId="11" r:id="rId7"/>
    <sheet name="英语（本）" sheetId="12" r:id="rId8"/>
    <sheet name="农学（本）" sheetId="23" r:id="rId9"/>
    <sheet name="交通工程（本）" sheetId="13" r:id="rId10"/>
    <sheet name="建筑工程技术（专）" sheetId="26" r:id="rId11"/>
    <sheet name="土木工程（本）" sheetId="16" r:id="rId12"/>
    <sheet name="工程管理（本）" sheetId="17" r:id="rId13"/>
    <sheet name="工业工程（本）" sheetId="18" r:id="rId14"/>
    <sheet name="机电一体化技术（专）" sheetId="19" r:id="rId15"/>
    <sheet name="机械设计制造及其自动化（本）" sheetId="20" r:id="rId16"/>
    <sheet name="计算机科学与技术（本）" sheetId="22" r:id="rId17"/>
    <sheet name="法律（专）" sheetId="24" r:id="rId18"/>
    <sheet name="法学（本）" sheetId="25" r:id="rId19"/>
    <sheet name="大数据与会计（22春开始启用）" sheetId="27" r:id="rId20"/>
    <sheet name="大数据技术（22春开始启用）" sheetId="28" r:id="rId21"/>
  </sheets>
  <definedNames>
    <definedName name="_xlnm._FilterDatabase" localSheetId="20" hidden="1">'大数据技术（22春开始启用）'!$A$4:$J$41</definedName>
    <definedName name="_xlnm._FilterDatabase" localSheetId="19" hidden="1">'大数据与会计（22春开始启用）'!$A$4:$J$44</definedName>
  </definedNames>
  <calcPr calcId="144525"/>
</workbook>
</file>

<file path=xl/sharedStrings.xml><?xml version="1.0" encoding="utf-8"?>
<sst xmlns="http://schemas.openxmlformats.org/spreadsheetml/2006/main" count="2373" uniqueCount="697">
  <si>
    <t>电子信息工程</t>
  </si>
  <si>
    <t>学制：2.5年             层次：专升本              形式：网络教育</t>
  </si>
  <si>
    <t>课程类别</t>
  </si>
  <si>
    <t>序号</t>
  </si>
  <si>
    <t>课程名称</t>
  </si>
  <si>
    <t>总学分</t>
  </si>
  <si>
    <t>学时</t>
  </si>
  <si>
    <t>开课学期</t>
  </si>
  <si>
    <t>考核方式</t>
  </si>
  <si>
    <t>课程代码</t>
  </si>
  <si>
    <t>总学时</t>
  </si>
  <si>
    <t>理论学时</t>
  </si>
  <si>
    <t>实践学时</t>
  </si>
  <si>
    <t>通识教育平台</t>
  </si>
  <si>
    <t>中国近现代史纲要</t>
  </si>
  <si>
    <t>考试</t>
  </si>
  <si>
    <t>GG227003</t>
  </si>
  <si>
    <t>马克思主义基本原理</t>
  </si>
  <si>
    <t>GG227004</t>
  </si>
  <si>
    <t>形势与政策1</t>
  </si>
  <si>
    <t>考查</t>
  </si>
  <si>
    <t>XS227001</t>
  </si>
  <si>
    <t>形势与政策2</t>
  </si>
  <si>
    <t>XS227002</t>
  </si>
  <si>
    <t>形势与政策3</t>
  </si>
  <si>
    <t>XS227003</t>
  </si>
  <si>
    <t>形势与政策4</t>
  </si>
  <si>
    <t>XS227004</t>
  </si>
  <si>
    <t>形势与政策5（本）</t>
  </si>
  <si>
    <t>XS227005-2</t>
  </si>
  <si>
    <t>英语B1★</t>
  </si>
  <si>
    <t>GG212007</t>
  </si>
  <si>
    <t>英语B2☆</t>
  </si>
  <si>
    <t>GG212008</t>
  </si>
  <si>
    <t>计算机应用基础☆</t>
  </si>
  <si>
    <t>GG212009</t>
  </si>
  <si>
    <t>线性代数★</t>
  </si>
  <si>
    <t>GG212010</t>
  </si>
  <si>
    <t>概率与数理统计</t>
  </si>
  <si>
    <t>GG212011</t>
  </si>
  <si>
    <t>程序设计语言VB</t>
  </si>
  <si>
    <t>GG212012</t>
  </si>
  <si>
    <t>小计</t>
  </si>
  <si>
    <t>专业教育平台</t>
  </si>
  <si>
    <t>电子信息工程专业导论</t>
  </si>
  <si>
    <t>XX212003</t>
  </si>
  <si>
    <t>电路分析基础1</t>
  </si>
  <si>
    <t>XX212001</t>
  </si>
  <si>
    <t>电路分析基础2*★</t>
  </si>
  <si>
    <t>XX212002</t>
  </si>
  <si>
    <t>模拟电子技术</t>
  </si>
  <si>
    <t>XX212004</t>
  </si>
  <si>
    <t>数字电子技术*★</t>
  </si>
  <si>
    <t>XX212005</t>
  </si>
  <si>
    <t>信号与系统*★</t>
  </si>
  <si>
    <t>XX212008</t>
  </si>
  <si>
    <t>计算机原理及应用</t>
  </si>
  <si>
    <t>XX212006</t>
  </si>
  <si>
    <t>通信电路★</t>
  </si>
  <si>
    <t>XX212007</t>
  </si>
  <si>
    <t>FPGA技术</t>
  </si>
  <si>
    <t>XX212009</t>
  </si>
  <si>
    <t>电子测量</t>
  </si>
  <si>
    <t>XX212010</t>
  </si>
  <si>
    <t>个性化培养平台</t>
  </si>
  <si>
    <t>素质教育课1</t>
  </si>
  <si>
    <t>GG212013</t>
  </si>
  <si>
    <t>素质教育课2</t>
  </si>
  <si>
    <t>GG212014</t>
  </si>
  <si>
    <t>集中实践平台</t>
  </si>
  <si>
    <t>信号处理项目设计</t>
  </si>
  <si>
    <t>XX212011</t>
  </si>
  <si>
    <t>电子信息工程专业综合设计</t>
  </si>
  <si>
    <t>XX212012</t>
  </si>
  <si>
    <t>电子信息工程专业毕业设计</t>
  </si>
  <si>
    <t>4、5</t>
  </si>
  <si>
    <t>XX212013</t>
  </si>
  <si>
    <t>总计</t>
  </si>
  <si>
    <t xml:space="preserve">带有*号的为学位课程；带有☆号的为国家统考课程；带有★号的为主干课程   </t>
  </si>
  <si>
    <t>工商企业管理</t>
  </si>
  <si>
    <t xml:space="preserve"> 学制：2.5年              层次：高起专             形式：网络教育</t>
  </si>
  <si>
    <t>思想道德与法治</t>
  </si>
  <si>
    <t>GG227001</t>
  </si>
  <si>
    <t>毛泽东思想和中国特色社会主义理论体系概论</t>
  </si>
  <si>
    <t>GG227002</t>
  </si>
  <si>
    <t>形势与政策5（专）</t>
  </si>
  <si>
    <t>XS227005-1</t>
  </si>
  <si>
    <t>英语A1★</t>
  </si>
  <si>
    <t>GG211007</t>
  </si>
  <si>
    <t>英语A2</t>
  </si>
  <si>
    <t>GG211008</t>
  </si>
  <si>
    <t>应用文写作</t>
  </si>
  <si>
    <t>GG211009</t>
  </si>
  <si>
    <t>计算机文化基础</t>
  </si>
  <si>
    <t>GG211010</t>
  </si>
  <si>
    <t>高等数学1★</t>
  </si>
  <si>
    <t>GG211011</t>
  </si>
  <si>
    <t>高等数学2</t>
  </si>
  <si>
    <t>GG211012</t>
  </si>
  <si>
    <t>线性代数和概率统计</t>
  </si>
  <si>
    <t>GG211013</t>
  </si>
  <si>
    <t>会计学原理</t>
  </si>
  <si>
    <t>JG211016</t>
  </si>
  <si>
    <r>
      <rPr>
        <sz val="11"/>
        <rFont val="方正书宋简体"/>
        <charset val="134"/>
      </rPr>
      <t>管理学原理</t>
    </r>
    <r>
      <rPr>
        <sz val="11"/>
        <rFont val="宋体"/>
        <charset val="134"/>
      </rPr>
      <t>★</t>
    </r>
  </si>
  <si>
    <t>JG211014</t>
  </si>
  <si>
    <r>
      <rPr>
        <sz val="11"/>
        <rFont val="方正书宋简体"/>
        <charset val="134"/>
      </rPr>
      <t>人力资源管理</t>
    </r>
    <r>
      <rPr>
        <sz val="11"/>
        <rFont val="宋体"/>
        <charset val="134"/>
      </rPr>
      <t>★</t>
    </r>
  </si>
  <si>
    <t>JG211021</t>
  </si>
  <si>
    <t>运营管理</t>
  </si>
  <si>
    <t>JG211033</t>
  </si>
  <si>
    <r>
      <rPr>
        <sz val="11"/>
        <rFont val="方正书宋简体"/>
        <charset val="134"/>
      </rPr>
      <t>战略管理</t>
    </r>
    <r>
      <rPr>
        <sz val="11"/>
        <rFont val="宋体"/>
        <charset val="134"/>
      </rPr>
      <t>★</t>
    </r>
  </si>
  <si>
    <t>JG211034</t>
  </si>
  <si>
    <r>
      <rPr>
        <sz val="11"/>
        <rFont val="方正书宋简体"/>
        <charset val="134"/>
      </rPr>
      <t>财务管理</t>
    </r>
    <r>
      <rPr>
        <sz val="11"/>
        <rFont val="宋体"/>
        <charset val="134"/>
      </rPr>
      <t>★</t>
    </r>
  </si>
  <si>
    <t>JG211003</t>
  </si>
  <si>
    <t>组织行为学</t>
  </si>
  <si>
    <t>JG211035</t>
  </si>
  <si>
    <t>市场营销学</t>
  </si>
  <si>
    <t>JG211024</t>
  </si>
  <si>
    <t>公共关系学</t>
  </si>
  <si>
    <t>JG211010</t>
  </si>
  <si>
    <t>创业学</t>
  </si>
  <si>
    <t>JG211007</t>
  </si>
  <si>
    <t>经济法概论</t>
  </si>
  <si>
    <t>FX211016</t>
  </si>
  <si>
    <t>管理沟通</t>
  </si>
  <si>
    <t>JG211011</t>
  </si>
  <si>
    <t>统计学</t>
  </si>
  <si>
    <t>JG211029</t>
  </si>
  <si>
    <t>GG211014</t>
  </si>
  <si>
    <t>GG211015</t>
  </si>
  <si>
    <t>工商企业管理专业毕业设计（论文）</t>
  </si>
  <si>
    <t>JG211039</t>
  </si>
  <si>
    <t>带有★号的课程为主干课程。</t>
  </si>
  <si>
    <t>工商管理</t>
  </si>
  <si>
    <t>学制：2.5年              层次：专升本              形式：网络教育</t>
  </si>
  <si>
    <t>管理学原理*★</t>
  </si>
  <si>
    <t>JG212017</t>
  </si>
  <si>
    <t>JG212020</t>
  </si>
  <si>
    <t>人力资源管理★</t>
  </si>
  <si>
    <t>JG212025</t>
  </si>
  <si>
    <t>JG212038</t>
  </si>
  <si>
    <t>FX212016</t>
  </si>
  <si>
    <t>战略管理*★</t>
  </si>
  <si>
    <t>JG212039</t>
  </si>
  <si>
    <t>财务管理*★</t>
  </si>
  <si>
    <t>JG212003</t>
  </si>
  <si>
    <t>JG212045</t>
  </si>
  <si>
    <t>JG212030</t>
  </si>
  <si>
    <t>JG212033</t>
  </si>
  <si>
    <t>JG212006</t>
  </si>
  <si>
    <t>JG212014</t>
  </si>
  <si>
    <t>工商管理案例实训</t>
  </si>
  <si>
    <t>JG212046</t>
  </si>
  <si>
    <t>工商管理专业毕业设计（论文）</t>
  </si>
  <si>
    <t>JG212049</t>
  </si>
  <si>
    <t>带有*号的为学位课程；带有☆号的为国家统考课程；带有★号的为主干课程</t>
  </si>
  <si>
    <t>公共事业管理</t>
  </si>
  <si>
    <t>学制：2.5年             层次：专升本             形式：网络教育</t>
  </si>
  <si>
    <r>
      <rPr>
        <sz val="11"/>
        <rFont val="方正书宋简体"/>
        <charset val="134"/>
      </rPr>
      <t>管理学原理*</t>
    </r>
    <r>
      <rPr>
        <sz val="11"/>
        <rFont val="宋体"/>
        <charset val="134"/>
      </rPr>
      <t>★</t>
    </r>
  </si>
  <si>
    <r>
      <rPr>
        <sz val="11"/>
        <rFont val="方正书宋简体"/>
        <charset val="134"/>
      </rPr>
      <t>公共管理概论*</t>
    </r>
    <r>
      <rPr>
        <sz val="11"/>
        <rFont val="宋体"/>
        <charset val="134"/>
      </rPr>
      <t>★</t>
    </r>
  </si>
  <si>
    <t>JG212011</t>
  </si>
  <si>
    <t>社会学概论</t>
  </si>
  <si>
    <t>JG212027</t>
  </si>
  <si>
    <t>危机管理</t>
  </si>
  <si>
    <t>JG212035</t>
  </si>
  <si>
    <t>公共财务管理</t>
  </si>
  <si>
    <t>JG212008</t>
  </si>
  <si>
    <t>人力资源管理</t>
  </si>
  <si>
    <t>JG212024</t>
  </si>
  <si>
    <t>政府经济学*★</t>
  </si>
  <si>
    <t>JG212041</t>
  </si>
  <si>
    <t>公共伦理学</t>
  </si>
  <si>
    <t>JG212012</t>
  </si>
  <si>
    <r>
      <rPr>
        <sz val="11"/>
        <rFont val="方正书宋简体"/>
        <charset val="134"/>
      </rPr>
      <t>公共政策学</t>
    </r>
    <r>
      <rPr>
        <sz val="11"/>
        <rFont val="宋体"/>
        <charset val="134"/>
      </rPr>
      <t>★</t>
    </r>
  </si>
  <si>
    <t>JG212013</t>
  </si>
  <si>
    <t>社区管理</t>
  </si>
  <si>
    <t>JG212028</t>
  </si>
  <si>
    <t>传媒管理</t>
  </si>
  <si>
    <t>JG212005</t>
  </si>
  <si>
    <t>公共管理法学基础</t>
  </si>
  <si>
    <t>JG212010</t>
  </si>
  <si>
    <t>JG212009</t>
  </si>
  <si>
    <t>公共事业管理专业毕业设计（论文）</t>
  </si>
  <si>
    <t>JG212050</t>
  </si>
  <si>
    <t>会计学</t>
  </si>
  <si>
    <t>中级财务会计*★</t>
  </si>
  <si>
    <t>JG212043</t>
  </si>
  <si>
    <t>成本会计</t>
  </si>
  <si>
    <t>JG212004</t>
  </si>
  <si>
    <t>管理学原理</t>
  </si>
  <si>
    <t>JG212016</t>
  </si>
  <si>
    <t>会计信息化★</t>
  </si>
  <si>
    <t>JG212019</t>
  </si>
  <si>
    <t>税法</t>
  </si>
  <si>
    <t>JG212031</t>
  </si>
  <si>
    <t>资产评估</t>
  </si>
  <si>
    <t>JG212044</t>
  </si>
  <si>
    <t>政府会计</t>
  </si>
  <si>
    <t>JG212040</t>
  </si>
  <si>
    <t>内部控制</t>
  </si>
  <si>
    <t>JG212023</t>
  </si>
  <si>
    <t>管理会计*★</t>
  </si>
  <si>
    <t>JG212015</t>
  </si>
  <si>
    <t>税收筹划</t>
  </si>
  <si>
    <t>JG212032</t>
  </si>
  <si>
    <t>高级财务会计</t>
  </si>
  <si>
    <t>JG212007</t>
  </si>
  <si>
    <t>财务报告分析</t>
  </si>
  <si>
    <t>JG212002</t>
  </si>
  <si>
    <t>审计学</t>
  </si>
  <si>
    <t>JG212029</t>
  </si>
  <si>
    <t>会计学专业毕业设计（论文）</t>
  </si>
  <si>
    <t>JG212051</t>
  </si>
  <si>
    <t>经济学</t>
  </si>
  <si>
    <t>西方经济学（上）*★</t>
  </si>
  <si>
    <t>JG212036</t>
  </si>
  <si>
    <t>政治经济学★</t>
  </si>
  <si>
    <t>JG212042</t>
  </si>
  <si>
    <t>国际经济学</t>
  </si>
  <si>
    <t>JG212018</t>
  </si>
  <si>
    <t>金融学*★</t>
  </si>
  <si>
    <t>JG212021</t>
  </si>
  <si>
    <t>商业银行业务与管理</t>
  </si>
  <si>
    <t>JG212026</t>
  </si>
  <si>
    <t>西方经济学（下）*★</t>
  </si>
  <si>
    <t>JG212037</t>
  </si>
  <si>
    <t>保险学原理</t>
  </si>
  <si>
    <t>JG212001</t>
  </si>
  <si>
    <t>投资学</t>
  </si>
  <si>
    <t>JG212034</t>
  </si>
  <si>
    <t>数据科学与应用</t>
  </si>
  <si>
    <t>JG212047</t>
  </si>
  <si>
    <t>证券投资分析实验</t>
  </si>
  <si>
    <t>JG212048</t>
  </si>
  <si>
    <t>经济学专业毕业设计（论文）</t>
  </si>
  <si>
    <t>JG212052</t>
  </si>
  <si>
    <t>汉语言文学</t>
  </si>
  <si>
    <t>学制：2.5年          层次：专升本              形式：网络教育</t>
  </si>
  <si>
    <t>美学原理</t>
  </si>
  <si>
    <t>WX212001</t>
  </si>
  <si>
    <t>现代汉语*★</t>
  </si>
  <si>
    <t>WX212002</t>
  </si>
  <si>
    <t>古代汉语*★</t>
  </si>
  <si>
    <t>WX212003</t>
  </si>
  <si>
    <t>外国文学</t>
  </si>
  <si>
    <t>WX212005</t>
  </si>
  <si>
    <t>中国古代文学1★</t>
  </si>
  <si>
    <t>WX212008</t>
  </si>
  <si>
    <t>现当代文学1</t>
  </si>
  <si>
    <t>WX212006</t>
  </si>
  <si>
    <t>网络文学概论</t>
  </si>
  <si>
    <t>WX212004</t>
  </si>
  <si>
    <t>文学概论★</t>
  </si>
  <si>
    <t>WX212011</t>
  </si>
  <si>
    <t>语言学概论*★</t>
  </si>
  <si>
    <t>WX212012</t>
  </si>
  <si>
    <t>现当代文学2</t>
  </si>
  <si>
    <t>WX212007</t>
  </si>
  <si>
    <t>中国古代文学2</t>
  </si>
  <si>
    <t>WX212009</t>
  </si>
  <si>
    <t>中国古代文学3</t>
  </si>
  <si>
    <t>WX212010</t>
  </si>
  <si>
    <t>中国文化概论</t>
  </si>
  <si>
    <t>WX212014</t>
  </si>
  <si>
    <t>西方现代派文学</t>
  </si>
  <si>
    <t>WX212013</t>
  </si>
  <si>
    <t>中小学语文教学教法</t>
  </si>
  <si>
    <t>WX212015</t>
  </si>
  <si>
    <t>汉语言文学专业毕业论文</t>
  </si>
  <si>
    <t>WX212016</t>
  </si>
  <si>
    <t>英语</t>
  </si>
  <si>
    <t>学制：2.5年           层次：专升本            形式：网络教育</t>
  </si>
  <si>
    <t>英语T☆</t>
  </si>
  <si>
    <t>GG212016</t>
  </si>
  <si>
    <t>英语专业导论★</t>
  </si>
  <si>
    <t>WY212004</t>
  </si>
  <si>
    <t>英语语法★</t>
  </si>
  <si>
    <t>WY212003</t>
  </si>
  <si>
    <t>第二外语（日语1）</t>
  </si>
  <si>
    <t>WY212001</t>
  </si>
  <si>
    <t>第二外语（日语2★）</t>
  </si>
  <si>
    <t>WY212002</t>
  </si>
  <si>
    <t>英语语言学导论*★</t>
  </si>
  <si>
    <t>WY212011</t>
  </si>
  <si>
    <t>高级英语1</t>
  </si>
  <si>
    <t>WY212005</t>
  </si>
  <si>
    <t>高级英语写作1</t>
  </si>
  <si>
    <t>WY212007</t>
  </si>
  <si>
    <t>英语听力</t>
  </si>
  <si>
    <t>WY212009</t>
  </si>
  <si>
    <t>英语演讲与辩论</t>
  </si>
  <si>
    <t>WY212010</t>
  </si>
  <si>
    <t>高级英语2*★</t>
  </si>
  <si>
    <t>WY212006</t>
  </si>
  <si>
    <t>高级英语写作2</t>
  </si>
  <si>
    <t>WY212008</t>
  </si>
  <si>
    <t>英语口语</t>
  </si>
  <si>
    <t>WY212013</t>
  </si>
  <si>
    <t>英语外刊选读</t>
  </si>
  <si>
    <t>WY212014</t>
  </si>
  <si>
    <t>英汉翻译理论与实践*★</t>
  </si>
  <si>
    <t>WY212012</t>
  </si>
  <si>
    <t>英语文学导论</t>
  </si>
  <si>
    <t>WY212016</t>
  </si>
  <si>
    <t>英汉口译理论与实践</t>
  </si>
  <si>
    <t>WY212015</t>
  </si>
  <si>
    <t>英语专业毕业论文</t>
  </si>
  <si>
    <t>WY212017</t>
  </si>
  <si>
    <t>农学</t>
  </si>
  <si>
    <t>学制：2.5年         层次：专升本          形式：网络教育</t>
  </si>
  <si>
    <t>植物病理学*★</t>
  </si>
  <si>
    <t>SM212003</t>
  </si>
  <si>
    <t>经济管理概论</t>
  </si>
  <si>
    <t>SM212001</t>
  </si>
  <si>
    <t>农业昆虫学</t>
  </si>
  <si>
    <t>SM212002</t>
  </si>
  <si>
    <t>蔬菜栽培学总论</t>
  </si>
  <si>
    <t>SM212006</t>
  </si>
  <si>
    <t>农产品贮藏与加工</t>
  </si>
  <si>
    <t>SM212004</t>
  </si>
  <si>
    <t>土壤肥料学★</t>
  </si>
  <si>
    <t>SM212007</t>
  </si>
  <si>
    <t>农业推广学★</t>
  </si>
  <si>
    <t>SM212005</t>
  </si>
  <si>
    <t>作物栽培学总论*★</t>
  </si>
  <si>
    <t>SM212012</t>
  </si>
  <si>
    <t>经济植物种植技术</t>
  </si>
  <si>
    <t>SM212009</t>
  </si>
  <si>
    <t>动物科学专业导论</t>
  </si>
  <si>
    <t>SM212008</t>
  </si>
  <si>
    <t>食品市场营销</t>
  </si>
  <si>
    <t>SM212011</t>
  </si>
  <si>
    <t>农业生态学*★</t>
  </si>
  <si>
    <t>SM212010</t>
  </si>
  <si>
    <t>试验设计与统计分析</t>
  </si>
  <si>
    <t>SM212014</t>
  </si>
  <si>
    <t>设施园艺学</t>
  </si>
  <si>
    <t>SM212013</t>
  </si>
  <si>
    <t>农学专业毕业论文（设计）</t>
  </si>
  <si>
    <t>SM212015</t>
  </si>
  <si>
    <t>交通工程</t>
  </si>
  <si>
    <t>道路工程材料</t>
  </si>
  <si>
    <t>HZ212001</t>
  </si>
  <si>
    <t>公路勘测设计*★</t>
  </si>
  <si>
    <t>HZ212002</t>
  </si>
  <si>
    <t>交通工程学*★</t>
  </si>
  <si>
    <t>HZ212003</t>
  </si>
  <si>
    <t>工程概预算</t>
  </si>
  <si>
    <t>HZ212006</t>
  </si>
  <si>
    <t>路基路面工程*★</t>
  </si>
  <si>
    <t>HZ212009</t>
  </si>
  <si>
    <t xml:space="preserve">道路CAD </t>
  </si>
  <si>
    <t>HZ212004</t>
  </si>
  <si>
    <t>交通规划★</t>
  </si>
  <si>
    <t>HZ212008</t>
  </si>
  <si>
    <t>轨道交通</t>
  </si>
  <si>
    <t>HZ212007</t>
  </si>
  <si>
    <t>高速公路</t>
  </si>
  <si>
    <t>HZ212005</t>
  </si>
  <si>
    <t>隧道工程</t>
  </si>
  <si>
    <t>HZ212011</t>
  </si>
  <si>
    <t>运输经济学</t>
  </si>
  <si>
    <t>HZ212012</t>
  </si>
  <si>
    <t>交通管理与控制</t>
  </si>
  <si>
    <t>HZ212010</t>
  </si>
  <si>
    <t>交通工程专业毕业设计（论文）</t>
  </si>
  <si>
    <t>HZ212013</t>
  </si>
  <si>
    <t>建筑工程技术</t>
  </si>
  <si>
    <t xml:space="preserve">   学制：2.5年              层次：高起专                  形式：网络教育</t>
  </si>
  <si>
    <t>测量学</t>
  </si>
  <si>
    <t>TM211001</t>
  </si>
  <si>
    <t>建筑识图及CAD</t>
  </si>
  <si>
    <t>TM211002</t>
  </si>
  <si>
    <t>理论力学★</t>
  </si>
  <si>
    <t>TM211005</t>
  </si>
  <si>
    <t>房屋建筑学★</t>
  </si>
  <si>
    <t>TM211004</t>
  </si>
  <si>
    <t>土木工程材料</t>
  </si>
  <si>
    <t>TM211006</t>
  </si>
  <si>
    <t>材料力学</t>
  </si>
  <si>
    <t>TM211007</t>
  </si>
  <si>
    <t>结构力学★</t>
  </si>
  <si>
    <t>TM211011</t>
  </si>
  <si>
    <t>钢筋砼与砌体结构</t>
  </si>
  <si>
    <t>TM211009</t>
  </si>
  <si>
    <t>钢结构★</t>
  </si>
  <si>
    <t>TM211008</t>
  </si>
  <si>
    <t>土力学与地基基础</t>
  </si>
  <si>
    <t>TM211012</t>
  </si>
  <si>
    <t>建筑法规与合同管理</t>
  </si>
  <si>
    <t>TM211010</t>
  </si>
  <si>
    <t>建筑工程概预算</t>
  </si>
  <si>
    <t>TM211013</t>
  </si>
  <si>
    <t>土木工程施工</t>
  </si>
  <si>
    <t>TM211015</t>
  </si>
  <si>
    <t>单层工业厂房设计</t>
  </si>
  <si>
    <t>TM211003</t>
  </si>
  <si>
    <t>施工组织设计</t>
  </si>
  <si>
    <t>TM211014</t>
  </si>
  <si>
    <t>建筑工程技术专业毕业设计</t>
  </si>
  <si>
    <t>TM211016</t>
  </si>
  <si>
    <t>土木工程</t>
  </si>
  <si>
    <t xml:space="preserve"> 学制：2.5年           层次：专升本              形式：网络教育</t>
  </si>
  <si>
    <t>结构力学</t>
  </si>
  <si>
    <t>TM212017</t>
  </si>
  <si>
    <t>土木工程制图及CAD</t>
  </si>
  <si>
    <t>TM212007</t>
  </si>
  <si>
    <t>房屋建筑学</t>
  </si>
  <si>
    <t>TM212004</t>
  </si>
  <si>
    <t>土力学*★</t>
  </si>
  <si>
    <t>TM212020</t>
  </si>
  <si>
    <t>钢筋混凝土结构设计原理*★</t>
  </si>
  <si>
    <t>TM212018</t>
  </si>
  <si>
    <t>砌体结构</t>
  </si>
  <si>
    <t>TM212019</t>
  </si>
  <si>
    <t>钢筋混凝土结构设计</t>
  </si>
  <si>
    <t>TM212022</t>
  </si>
  <si>
    <t>基础工程*★</t>
  </si>
  <si>
    <t>TM212024</t>
  </si>
  <si>
    <t>土木工程施工技术★</t>
  </si>
  <si>
    <t>TM212012</t>
  </si>
  <si>
    <t>土木工程施工组织</t>
  </si>
  <si>
    <t>TM212014</t>
  </si>
  <si>
    <t>土木工程概预算</t>
  </si>
  <si>
    <t>TM212025</t>
  </si>
  <si>
    <t>钢结构</t>
  </si>
  <si>
    <t>TM212021</t>
  </si>
  <si>
    <t>工程经济与企业管理</t>
  </si>
  <si>
    <t>TM212023</t>
  </si>
  <si>
    <t>工程结构检测与加固</t>
  </si>
  <si>
    <t>TM212026</t>
  </si>
  <si>
    <t>土木工程法规</t>
  </si>
  <si>
    <t>TM212027</t>
  </si>
  <si>
    <t>钢筋混凝土结构设计课程设计</t>
  </si>
  <si>
    <t>TM212028</t>
  </si>
  <si>
    <t>土木工程专业毕业设计(论文)</t>
  </si>
  <si>
    <t>TM212029</t>
  </si>
  <si>
    <t>工程管理</t>
  </si>
  <si>
    <t>学制：2.5年             层次：专升本               形式：网络教育</t>
  </si>
  <si>
    <t>建设法规</t>
  </si>
  <si>
    <t>TM212001</t>
  </si>
  <si>
    <t>TM212002</t>
  </si>
  <si>
    <t xml:space="preserve">土木工程制图及CAD </t>
  </si>
  <si>
    <t>工程力学*★</t>
  </si>
  <si>
    <t>TM212005</t>
  </si>
  <si>
    <t>房屋建筑学*★</t>
  </si>
  <si>
    <t>TM212003</t>
  </si>
  <si>
    <t>TM212006</t>
  </si>
  <si>
    <t>经济学原理</t>
  </si>
  <si>
    <t>JG212053</t>
  </si>
  <si>
    <t>钢筋混凝土结构</t>
  </si>
  <si>
    <t>TM212008</t>
  </si>
  <si>
    <t>工程项目管理*★</t>
  </si>
  <si>
    <t>TM212010</t>
  </si>
  <si>
    <t>工程经济学★</t>
  </si>
  <si>
    <t>TM212009</t>
  </si>
  <si>
    <t>土木工程施工技术</t>
  </si>
  <si>
    <t>TM212011</t>
  </si>
  <si>
    <t>建筑工程计量与计价</t>
  </si>
  <si>
    <t>TM212013</t>
  </si>
  <si>
    <t>工程计量与计价课程设计</t>
  </si>
  <si>
    <t>TM212015</t>
  </si>
  <si>
    <t>工程管理专业毕业设计（论文）</t>
  </si>
  <si>
    <t>TM212016</t>
  </si>
  <si>
    <t>工业工程</t>
  </si>
  <si>
    <t>学制：2.5年           层次：专升本              形式：网络教育</t>
  </si>
  <si>
    <t>管理经济学</t>
  </si>
  <si>
    <t>考试　</t>
  </si>
  <si>
    <t>ZZ212001</t>
  </si>
  <si>
    <t>人因工程★</t>
  </si>
  <si>
    <t>ZZ212004</t>
  </si>
  <si>
    <t>运筹学*★</t>
  </si>
  <si>
    <t>ZZ212006</t>
  </si>
  <si>
    <t>设施规划与物流分析</t>
  </si>
  <si>
    <t>ZZ212005</t>
  </si>
  <si>
    <t>服务系统分析与运营</t>
  </si>
  <si>
    <t>ZZ212002</t>
  </si>
  <si>
    <t>制造技术基础</t>
  </si>
  <si>
    <t>ZZ212003</t>
  </si>
  <si>
    <t>生产计划与控制*★</t>
  </si>
  <si>
    <t>ZZ212009</t>
  </si>
  <si>
    <t>质量管理</t>
  </si>
  <si>
    <t>ZZ212011</t>
  </si>
  <si>
    <t>项目管理</t>
  </si>
  <si>
    <t>ZZ212010</t>
  </si>
  <si>
    <t>工程经济学</t>
  </si>
  <si>
    <t>ZZ212007</t>
  </si>
  <si>
    <t>基础工业工程*★</t>
  </si>
  <si>
    <t>ZZ212008</t>
  </si>
  <si>
    <t>先进制造系统</t>
  </si>
  <si>
    <t>ZZ212012</t>
  </si>
  <si>
    <t>生产计划与控制课程设计</t>
  </si>
  <si>
    <t>考查　</t>
  </si>
  <si>
    <t>ZZ212013</t>
  </si>
  <si>
    <t>工业工程专业毕业设计（论文）</t>
  </si>
  <si>
    <t>ZZ212014</t>
  </si>
  <si>
    <t>机电一体化技术</t>
  </si>
  <si>
    <t>学制：2.5年           层次：高起专             形式：网络教育</t>
  </si>
  <si>
    <t>数据库原理及应用</t>
  </si>
  <si>
    <t>ZZ211001</t>
  </si>
  <si>
    <t>工程制图★</t>
  </si>
  <si>
    <t>ZZ211004</t>
  </si>
  <si>
    <t>大学物理</t>
  </si>
  <si>
    <t>ZZ211002</t>
  </si>
  <si>
    <t>理论力学</t>
  </si>
  <si>
    <t>TM211017</t>
  </si>
  <si>
    <t>机械设计基础★</t>
  </si>
  <si>
    <t>ZZ211007</t>
  </si>
  <si>
    <t>电工电子技术★</t>
  </si>
  <si>
    <t>ZZ211003</t>
  </si>
  <si>
    <t>ZZ211011</t>
  </si>
  <si>
    <t>机械工程测试技术★</t>
  </si>
  <si>
    <t>ZZ211006</t>
  </si>
  <si>
    <t>微机原理与接口技术</t>
  </si>
  <si>
    <t>ZZ211009</t>
  </si>
  <si>
    <t>液压与气压传动</t>
  </si>
  <si>
    <t>ZZ211010</t>
  </si>
  <si>
    <t>机电控制技术基础</t>
  </si>
  <si>
    <t>ZZ211005</t>
  </si>
  <si>
    <t>数控技术</t>
  </si>
  <si>
    <t>ZZ211008</t>
  </si>
  <si>
    <t>计算机工业控制</t>
  </si>
  <si>
    <t>ZZ211013</t>
  </si>
  <si>
    <t>机电系统设计</t>
  </si>
  <si>
    <t>ZZ211012</t>
  </si>
  <si>
    <t>机械设计课程设计</t>
  </si>
  <si>
    <t>ZZ211014</t>
  </si>
  <si>
    <t>微机原理与接口技术课程设计</t>
  </si>
  <si>
    <t>ZZ211015</t>
  </si>
  <si>
    <t>机电一体化专业毕业设计</t>
  </si>
  <si>
    <t>ZZ211016</t>
  </si>
  <si>
    <t>带有★号的课程为主干课程</t>
  </si>
  <si>
    <t>机械设计制造及其自动化</t>
  </si>
  <si>
    <t>学制：2.5年          层次：专升本             形式：网络教育</t>
  </si>
  <si>
    <t>计算机绘图</t>
  </si>
  <si>
    <t>ZZ212015</t>
  </si>
  <si>
    <t>机电控制技术基础*★</t>
  </si>
  <si>
    <t>ZZ212016</t>
  </si>
  <si>
    <t>数控机床加工工艺与编程★</t>
  </si>
  <si>
    <t>ZZ212017</t>
  </si>
  <si>
    <t>液压与气压传动*★</t>
  </si>
  <si>
    <t>ZZ212020</t>
  </si>
  <si>
    <t>现代设计方法</t>
  </si>
  <si>
    <t>ZZ212019</t>
  </si>
  <si>
    <t>机械设计*★</t>
  </si>
  <si>
    <t>ZZ212018</t>
  </si>
  <si>
    <t>机械设计制造及其自动化专业英语</t>
  </si>
  <si>
    <t>ZZ212021</t>
  </si>
  <si>
    <t>ZZ212022</t>
  </si>
  <si>
    <t>ZZ212023</t>
  </si>
  <si>
    <t>ZZ212024</t>
  </si>
  <si>
    <t>机械设计制造及其自动化专业毕业设计</t>
  </si>
  <si>
    <t>ZZ212025</t>
  </si>
  <si>
    <t>计算机科学与技术</t>
  </si>
  <si>
    <t>程序设计基础*★</t>
  </si>
  <si>
    <t>JK212001</t>
  </si>
  <si>
    <t>JK212003</t>
  </si>
  <si>
    <t>数据结构*★</t>
  </si>
  <si>
    <t>JK212002</t>
  </si>
  <si>
    <t>嵌入式技术及应用★</t>
  </si>
  <si>
    <t>JK212006</t>
  </si>
  <si>
    <t>计算机操作系统原理*★</t>
  </si>
  <si>
    <t>JK212004</t>
  </si>
  <si>
    <t>网络程序设计</t>
  </si>
  <si>
    <t>JK212007</t>
  </si>
  <si>
    <t>计算机组成原理</t>
  </si>
  <si>
    <t>JK212005</t>
  </si>
  <si>
    <t>信息系统分析与设计</t>
  </si>
  <si>
    <t>JK212008</t>
  </si>
  <si>
    <t>JK212010</t>
  </si>
  <si>
    <t>编译原理</t>
  </si>
  <si>
    <t>JK212009</t>
  </si>
  <si>
    <t>Python程序设计方法与实践</t>
  </si>
  <si>
    <t>JK212011</t>
  </si>
  <si>
    <t>计算机科学与技术专业毕业设计</t>
  </si>
  <si>
    <t>JK212012</t>
  </si>
  <si>
    <t>法律事务</t>
  </si>
  <si>
    <t>法学导论★</t>
  </si>
  <si>
    <t>FX211001</t>
  </si>
  <si>
    <t>宪法学</t>
  </si>
  <si>
    <t>FX211003</t>
  </si>
  <si>
    <t>刑法原理与实务★</t>
  </si>
  <si>
    <t>FX211004</t>
  </si>
  <si>
    <t>民法原理与实务★</t>
  </si>
  <si>
    <t>FX211002</t>
  </si>
  <si>
    <t>刑事诉讼法</t>
  </si>
  <si>
    <t>FX211008</t>
  </si>
  <si>
    <t>民事诉讼法</t>
  </si>
  <si>
    <t>FX211007</t>
  </si>
  <si>
    <t>经济法★</t>
  </si>
  <si>
    <t>FX211006</t>
  </si>
  <si>
    <t>行政法原理与实务★</t>
  </si>
  <si>
    <t>FX211005</t>
  </si>
  <si>
    <t>知识产权法原理与实务</t>
  </si>
  <si>
    <t>FX211009</t>
  </si>
  <si>
    <t>婚姻家庭法原理与实务</t>
  </si>
  <si>
    <t>FX211012</t>
  </si>
  <si>
    <t>法律文书写作</t>
  </si>
  <si>
    <t>FX211011</t>
  </si>
  <si>
    <t>法律口才训练</t>
  </si>
  <si>
    <t>FX211010</t>
  </si>
  <si>
    <t>劳动法与社会保障法原理与实务</t>
  </si>
  <si>
    <t>FX211013</t>
  </si>
  <si>
    <t>律师与公证制度</t>
  </si>
  <si>
    <t>FX211014</t>
  </si>
  <si>
    <t>法律事务专业毕业论文</t>
  </si>
  <si>
    <t>FX211015</t>
  </si>
  <si>
    <t>法学</t>
  </si>
  <si>
    <t xml:space="preserve"> 学制：2.5年           层次：专升本                  形式：网络教育</t>
  </si>
  <si>
    <t>法理学*★</t>
  </si>
  <si>
    <t>FX212001</t>
  </si>
  <si>
    <t>FX212004</t>
  </si>
  <si>
    <t>刑法学总论*★</t>
  </si>
  <si>
    <t>FX212005</t>
  </si>
  <si>
    <t>民法学总论*★</t>
  </si>
  <si>
    <t>FX212003</t>
  </si>
  <si>
    <t>婚姻家庭继承法</t>
  </si>
  <si>
    <t>FX212008</t>
  </si>
  <si>
    <t>民事诉讼法学</t>
  </si>
  <si>
    <t>FX212010</t>
  </si>
  <si>
    <t>行政法学与行政诉讼法学★</t>
  </si>
  <si>
    <t>FX212007</t>
  </si>
  <si>
    <t>国际经济法学(双语)★</t>
  </si>
  <si>
    <t>FX212006</t>
  </si>
  <si>
    <t>劳动法与社会保障法学</t>
  </si>
  <si>
    <t>FX212009</t>
  </si>
  <si>
    <t>经济法学</t>
  </si>
  <si>
    <t>FX212011</t>
  </si>
  <si>
    <t>刑事诉讼法学</t>
  </si>
  <si>
    <t>FX212013</t>
  </si>
  <si>
    <t>知识产权法学</t>
  </si>
  <si>
    <t>FX212014</t>
  </si>
  <si>
    <t>法律逻辑</t>
  </si>
  <si>
    <t>FX212002</t>
  </si>
  <si>
    <t>法学专业毕业论文</t>
  </si>
  <si>
    <t>FX212015</t>
  </si>
  <si>
    <t>大数据与会计</t>
  </si>
  <si>
    <t xml:space="preserve"> 学制：2.5年           层次：高起专                  形式：网络教育</t>
  </si>
  <si>
    <t>会计学原理★</t>
  </si>
  <si>
    <t>JG221001</t>
  </si>
  <si>
    <t>财务会计★</t>
  </si>
  <si>
    <t>JG221002</t>
  </si>
  <si>
    <t>JG221003</t>
  </si>
  <si>
    <t>JG221004</t>
  </si>
  <si>
    <t>会计信息化</t>
  </si>
  <si>
    <t>JG221005</t>
  </si>
  <si>
    <t>JG211027</t>
  </si>
  <si>
    <t>财务管理★</t>
  </si>
  <si>
    <t>JG221006</t>
  </si>
  <si>
    <t>JG221007</t>
  </si>
  <si>
    <t>管理会计★</t>
  </si>
  <si>
    <t>JG211012</t>
  </si>
  <si>
    <t>JG221008</t>
  </si>
  <si>
    <t>JG211009</t>
  </si>
  <si>
    <t>JG211002</t>
  </si>
  <si>
    <t>JG221009</t>
  </si>
  <si>
    <t>大数据与智能会计</t>
  </si>
  <si>
    <t>JG221010</t>
  </si>
  <si>
    <t>财务共享应用</t>
  </si>
  <si>
    <t>JG221011</t>
  </si>
  <si>
    <t>财务机器人</t>
  </si>
  <si>
    <t>JG221012</t>
  </si>
  <si>
    <t>集团财务管控实验</t>
  </si>
  <si>
    <t>JG221013</t>
  </si>
  <si>
    <t>大数据与会计专业毕业论文</t>
  </si>
  <si>
    <t>JG221014</t>
  </si>
  <si>
    <t>大数据技术</t>
  </si>
  <si>
    <r>
      <rPr>
        <sz val="11"/>
        <color rgb="FF000000"/>
        <rFont val="宋体"/>
        <charset val="134"/>
      </rPr>
      <t xml:space="preserve">学制：2.5年 </t>
    </r>
    <r>
      <rPr>
        <sz val="11"/>
        <color rgb="FF000000"/>
        <rFont val="宋体"/>
        <charset val="134"/>
      </rPr>
      <t xml:space="preserve">             </t>
    </r>
    <r>
      <rPr>
        <sz val="11"/>
        <color rgb="FF000000"/>
        <rFont val="宋体"/>
        <charset val="134"/>
      </rPr>
      <t xml:space="preserve">层次：高起专 </t>
    </r>
    <r>
      <rPr>
        <sz val="11"/>
        <color rgb="FF000000"/>
        <rFont val="宋体"/>
        <charset val="134"/>
      </rPr>
      <t xml:space="preserve">             </t>
    </r>
    <r>
      <rPr>
        <sz val="11"/>
        <color rgb="FF000000"/>
        <rFont val="宋体"/>
        <charset val="134"/>
      </rPr>
      <t>形式：网络教育</t>
    </r>
  </si>
  <si>
    <r>
      <rPr>
        <sz val="11"/>
        <color rgb="FF000000"/>
        <rFont val="宋体"/>
        <charset val="134"/>
      </rPr>
      <t>Python程序设计</t>
    </r>
    <r>
      <rPr>
        <sz val="11"/>
        <color rgb="FF000000"/>
        <rFont val="宋体"/>
        <charset val="134"/>
      </rPr>
      <t>★</t>
    </r>
  </si>
  <si>
    <t>JK221001</t>
  </si>
  <si>
    <t>数据结构★</t>
  </si>
  <si>
    <t>JK211005</t>
  </si>
  <si>
    <t>计算机信息检索</t>
  </si>
  <si>
    <t>JK211003</t>
  </si>
  <si>
    <t>信息法律法规</t>
  </si>
  <si>
    <t>JK211006</t>
  </si>
  <si>
    <r>
      <rPr>
        <sz val="11"/>
        <color rgb="FF000000"/>
        <rFont val="宋体"/>
        <charset val="134"/>
      </rPr>
      <t>大数据分析原理与实践</t>
    </r>
    <r>
      <rPr>
        <sz val="11"/>
        <color rgb="FF000000"/>
        <rFont val="宋体"/>
        <charset val="134"/>
      </rPr>
      <t>★</t>
    </r>
  </si>
  <si>
    <t>JK221002</t>
  </si>
  <si>
    <t>动态网站建设编程</t>
  </si>
  <si>
    <t>JK211001</t>
  </si>
  <si>
    <t>高级语言程序设计JAVA</t>
  </si>
  <si>
    <t>JK211008</t>
  </si>
  <si>
    <t>数据库原理及应用★</t>
  </si>
  <si>
    <t>JK211010</t>
  </si>
  <si>
    <t>信息系统开发</t>
  </si>
  <si>
    <t>JK221003</t>
  </si>
  <si>
    <t>集合论与图论</t>
  </si>
  <si>
    <t>JK211009</t>
  </si>
  <si>
    <t>操作系统</t>
  </si>
  <si>
    <t>JK211007</t>
  </si>
  <si>
    <t>计算机网络</t>
  </si>
  <si>
    <t>JK211012</t>
  </si>
  <si>
    <t>信息经济学</t>
  </si>
  <si>
    <t>JK211013</t>
  </si>
  <si>
    <t>手机应用软件开发</t>
  </si>
  <si>
    <t>JK211004</t>
  </si>
  <si>
    <t>大数据技术专业毕业设计</t>
  </si>
  <si>
    <t>JK221004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</si>
</sst>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4">
    <font>
      <sz val="11"/>
      <color theme="1"/>
      <name val="宋体"/>
      <charset val="134"/>
      <scheme val="minor"/>
    </font>
    <font>
      <b/>
      <sz val="14"/>
      <color rgb="FF000000"/>
      <name val="宋体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</font>
    <font>
      <b/>
      <sz val="14"/>
      <name val="宋体"/>
      <charset val="134"/>
    </font>
    <font>
      <b/>
      <sz val="14"/>
      <name val="宋体"/>
      <charset val="134"/>
      <scheme val="minor"/>
    </font>
    <font>
      <b/>
      <sz val="11"/>
      <name val="宋体"/>
      <charset val="134"/>
      <scheme val="minor"/>
    </font>
    <font>
      <sz val="12"/>
      <name val="宋体"/>
      <charset val="134"/>
      <scheme val="minor"/>
    </font>
    <font>
      <sz val="11"/>
      <color rgb="FF000000"/>
      <name val="宋体"/>
      <charset val="134"/>
      <scheme val="minor"/>
    </font>
    <font>
      <b/>
      <sz val="12"/>
      <name val="宋体"/>
      <charset val="134"/>
      <scheme val="minor"/>
    </font>
    <font>
      <sz val="11"/>
      <name val="方正书宋简体"/>
      <charset val="134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2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6" borderId="16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8" fillId="19" borderId="17" applyNumberFormat="0" applyAlignment="0" applyProtection="0">
      <alignment vertical="center"/>
    </xf>
    <xf numFmtId="0" fontId="30" fillId="19" borderId="13" applyNumberFormat="0" applyAlignment="0" applyProtection="0">
      <alignment vertical="center"/>
    </xf>
    <xf numFmtId="0" fontId="31" fillId="24" borderId="19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7" fillId="0" borderId="0"/>
    <xf numFmtId="0" fontId="32" fillId="0" borderId="20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41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6" fillId="0" borderId="1" xfId="0" applyFont="1" applyBorder="1">
      <alignment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/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/>
    </xf>
    <xf numFmtId="0" fontId="6" fillId="0" borderId="2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0" fillId="0" borderId="1" xfId="0" applyBorder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vertical="center"/>
    </xf>
    <xf numFmtId="0" fontId="0" fillId="0" borderId="0" xfId="0" applyFont="1" applyFill="1" applyAlignment="1">
      <alignment horizontal="center" vertical="center" wrapText="1"/>
    </xf>
    <xf numFmtId="49" fontId="3" fillId="0" borderId="6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left" vertical="center"/>
    </xf>
    <xf numFmtId="0" fontId="6" fillId="0" borderId="6" xfId="0" applyFont="1" applyFill="1" applyBorder="1" applyAlignment="1">
      <alignment horizontal="center" vertical="center" wrapText="1"/>
    </xf>
    <xf numFmtId="0" fontId="6" fillId="0" borderId="0" xfId="0" applyFont="1" applyFill="1">
      <alignment vertical="center"/>
    </xf>
    <xf numFmtId="0" fontId="10" fillId="0" borderId="7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6" fillId="0" borderId="7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justify" vertical="center" wrapText="1"/>
    </xf>
    <xf numFmtId="0" fontId="6" fillId="0" borderId="8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9" fillId="0" borderId="0" xfId="50" applyFont="1" applyFill="1" applyBorder="1" applyAlignment="1">
      <alignment horizontal="center" vertical="center"/>
    </xf>
    <xf numFmtId="0" fontId="6" fillId="0" borderId="1" xfId="50" applyFont="1" applyFill="1" applyBorder="1" applyAlignment="1">
      <alignment horizontal="center" vertical="center" wrapText="1"/>
    </xf>
    <xf numFmtId="0" fontId="4" fillId="0" borderId="1" xfId="50" applyFont="1" applyFill="1" applyBorder="1" applyAlignment="1">
      <alignment horizontal="center" vertical="center" wrapText="1"/>
    </xf>
    <xf numFmtId="0" fontId="4" fillId="0" borderId="1" xfId="50" applyFont="1" applyFill="1" applyBorder="1" applyAlignment="1">
      <alignment vertical="center" wrapText="1"/>
    </xf>
    <xf numFmtId="0" fontId="6" fillId="0" borderId="2" xfId="50" applyFont="1" applyFill="1" applyBorder="1" applyAlignment="1">
      <alignment horizontal="center" vertical="center"/>
    </xf>
    <xf numFmtId="0" fontId="6" fillId="0" borderId="4" xfId="50" applyFont="1" applyFill="1" applyBorder="1" applyAlignment="1">
      <alignment horizontal="center" vertical="center"/>
    </xf>
    <xf numFmtId="0" fontId="6" fillId="0" borderId="1" xfId="50" applyFont="1" applyFill="1" applyBorder="1" applyAlignment="1">
      <alignment horizontal="center" vertical="center"/>
    </xf>
    <xf numFmtId="0" fontId="4" fillId="0" borderId="1" xfId="0" applyFont="1" applyBorder="1" applyAlignment="1">
      <alignment horizontal="justify" vertical="center"/>
    </xf>
    <xf numFmtId="0" fontId="6" fillId="0" borderId="6" xfId="50" applyFont="1" applyFill="1" applyBorder="1" applyAlignment="1">
      <alignment horizontal="center" vertical="center"/>
    </xf>
    <xf numFmtId="0" fontId="6" fillId="0" borderId="1" xfId="50" applyFont="1" applyFill="1" applyBorder="1" applyAlignment="1">
      <alignment horizontal="left" vertical="center"/>
    </xf>
    <xf numFmtId="0" fontId="4" fillId="0" borderId="9" xfId="50" applyFont="1" applyFill="1" applyBorder="1" applyAlignment="1">
      <alignment horizontal="center" vertical="center" wrapText="1"/>
    </xf>
    <xf numFmtId="0" fontId="4" fillId="0" borderId="10" xfId="50" applyFont="1" applyFill="1" applyBorder="1" applyAlignment="1">
      <alignment horizontal="center" vertical="center" wrapText="1"/>
    </xf>
    <xf numFmtId="0" fontId="4" fillId="0" borderId="11" xfId="50" applyFont="1" applyFill="1" applyBorder="1" applyAlignment="1">
      <alignment horizontal="center" vertical="center" wrapText="1"/>
    </xf>
    <xf numFmtId="0" fontId="6" fillId="0" borderId="8" xfId="5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left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11" fillId="0" borderId="0" xfId="0" applyFont="1" applyFill="1" applyBorder="1" applyAlignment="1">
      <alignment vertical="center"/>
    </xf>
    <xf numFmtId="0" fontId="0" fillId="0" borderId="1" xfId="0" applyFill="1" applyBorder="1">
      <alignment vertical="center"/>
    </xf>
    <xf numFmtId="0" fontId="0" fillId="0" borderId="1" xfId="0" applyFill="1" applyBorder="1" applyAlignment="1">
      <alignment horizontal="center" vertical="center"/>
    </xf>
    <xf numFmtId="0" fontId="6" fillId="0" borderId="1" xfId="0" applyFont="1" applyFill="1" applyBorder="1">
      <alignment vertical="center"/>
    </xf>
    <xf numFmtId="0" fontId="12" fillId="0" borderId="1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11" fillId="0" borderId="0" xfId="0" applyFont="1" applyFill="1">
      <alignment vertical="center"/>
    </xf>
    <xf numFmtId="0" fontId="11" fillId="0" borderId="0" xfId="0" applyFont="1" applyFill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justify" vertical="center" wrapText="1"/>
    </xf>
    <xf numFmtId="0" fontId="11" fillId="0" borderId="1" xfId="0" applyFont="1" applyFill="1" applyBorder="1">
      <alignment vertical="center"/>
    </xf>
    <xf numFmtId="0" fontId="11" fillId="0" borderId="1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justify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/>
    </xf>
    <xf numFmtId="0" fontId="11" fillId="0" borderId="12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top"/>
    </xf>
    <xf numFmtId="0" fontId="4" fillId="0" borderId="1" xfId="0" applyFont="1" applyFill="1" applyBorder="1" applyAlignment="1">
      <alignment horizontal="center" vertical="center" textRotation="255" wrapText="1"/>
    </xf>
    <xf numFmtId="0" fontId="4" fillId="0" borderId="1" xfId="0" applyFont="1" applyFill="1" applyBorder="1" applyAlignment="1">
      <alignment horizontal="left"/>
    </xf>
    <xf numFmtId="0" fontId="14" fillId="0" borderId="1" xfId="0" applyFont="1" applyFill="1" applyBorder="1" applyAlignment="1">
      <alignment horizontal="justify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justify" vertical="center" wrapText="1"/>
    </xf>
    <xf numFmtId="0" fontId="6" fillId="0" borderId="1" xfId="0" applyFont="1" applyFill="1" applyBorder="1" applyAlignment="1">
      <alignment horizontal="justify" vertical="center"/>
    </xf>
    <xf numFmtId="0" fontId="14" fillId="0" borderId="1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常规_Sheet2" xfId="30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4" Type="http://schemas.openxmlformats.org/officeDocument/2006/relationships/sharedStrings" Target="sharedStrings.xml"/><Relationship Id="rId23" Type="http://schemas.openxmlformats.org/officeDocument/2006/relationships/styles" Target="styles.xml"/><Relationship Id="rId22" Type="http://schemas.openxmlformats.org/officeDocument/2006/relationships/theme" Target="theme/theme1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8"/>
  <sheetViews>
    <sheetView zoomScale="70" zoomScaleNormal="70" workbookViewId="0">
      <selection activeCell="L12" sqref="L12"/>
    </sheetView>
  </sheetViews>
  <sheetFormatPr defaultColWidth="9" defaultRowHeight="19" customHeight="1"/>
  <cols>
    <col min="1" max="1" width="5.88888888888889" customWidth="1"/>
    <col min="2" max="2" width="4.60185185185185" customWidth="1"/>
    <col min="3" max="3" width="25.8703703703704" customWidth="1"/>
    <col min="4" max="4" width="6.77777777777778" customWidth="1"/>
    <col min="5" max="5" width="5.71296296296296" customWidth="1"/>
    <col min="6" max="6" width="6.82407407407407" customWidth="1"/>
    <col min="7" max="7" width="6.5" customWidth="1"/>
    <col min="8" max="8" width="8.77777777777778" customWidth="1"/>
    <col min="9" max="9" width="6.5" customWidth="1"/>
    <col min="10" max="10" width="13.3333333333333" style="2" customWidth="1"/>
  </cols>
  <sheetData>
    <row r="1" ht="31" customHeight="1" spans="1:10">
      <c r="A1" s="48" t="s">
        <v>0</v>
      </c>
      <c r="B1" s="48"/>
      <c r="C1" s="48"/>
      <c r="D1" s="48"/>
      <c r="E1" s="48"/>
      <c r="F1" s="48"/>
      <c r="G1" s="48"/>
      <c r="H1" s="48"/>
      <c r="I1" s="48"/>
      <c r="J1" s="48"/>
    </row>
    <row r="2" customHeight="1" spans="1:10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</row>
    <row r="3" customHeight="1" spans="1:10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7"/>
      <c r="G3" s="17"/>
      <c r="H3" s="17" t="s">
        <v>7</v>
      </c>
      <c r="I3" s="17" t="s">
        <v>8</v>
      </c>
      <c r="J3" s="17" t="s">
        <v>9</v>
      </c>
    </row>
    <row r="4" ht="29" customHeight="1" spans="1:10">
      <c r="A4" s="17"/>
      <c r="B4" s="17"/>
      <c r="C4" s="17"/>
      <c r="D4" s="17"/>
      <c r="E4" s="41" t="s">
        <v>10</v>
      </c>
      <c r="F4" s="17" t="s">
        <v>11</v>
      </c>
      <c r="G4" s="17" t="s">
        <v>12</v>
      </c>
      <c r="H4" s="17"/>
      <c r="I4" s="17"/>
      <c r="J4" s="17"/>
    </row>
    <row r="5" customHeight="1" spans="1:10">
      <c r="A5" s="17" t="s">
        <v>13</v>
      </c>
      <c r="B5" s="24">
        <v>1</v>
      </c>
      <c r="C5" s="25" t="s">
        <v>14</v>
      </c>
      <c r="D5" s="24">
        <v>3</v>
      </c>
      <c r="E5" s="24">
        <v>48</v>
      </c>
      <c r="F5" s="24">
        <v>48</v>
      </c>
      <c r="G5" s="24"/>
      <c r="H5" s="24">
        <v>1</v>
      </c>
      <c r="I5" s="24" t="s">
        <v>15</v>
      </c>
      <c r="J5" s="18" t="s">
        <v>16</v>
      </c>
    </row>
    <row r="6" customHeight="1" spans="1:10">
      <c r="A6" s="17"/>
      <c r="B6" s="24">
        <v>2</v>
      </c>
      <c r="C6" s="25" t="s">
        <v>17</v>
      </c>
      <c r="D6" s="24">
        <v>3</v>
      </c>
      <c r="E6" s="24">
        <v>48</v>
      </c>
      <c r="F6" s="24">
        <v>48</v>
      </c>
      <c r="G6" s="24"/>
      <c r="H6" s="24">
        <v>2</v>
      </c>
      <c r="I6" s="24" t="s">
        <v>15</v>
      </c>
      <c r="J6" s="18" t="s">
        <v>18</v>
      </c>
    </row>
    <row r="7" customHeight="1" spans="1:10">
      <c r="A7" s="17"/>
      <c r="B7" s="24">
        <v>3</v>
      </c>
      <c r="C7" s="25" t="s">
        <v>19</v>
      </c>
      <c r="D7" s="24">
        <v>0</v>
      </c>
      <c r="E7" s="24">
        <v>0</v>
      </c>
      <c r="F7" s="24">
        <v>0</v>
      </c>
      <c r="G7" s="24"/>
      <c r="H7" s="24">
        <v>1</v>
      </c>
      <c r="I7" s="24" t="s">
        <v>20</v>
      </c>
      <c r="J7" s="17" t="s">
        <v>21</v>
      </c>
    </row>
    <row r="8" customHeight="1" spans="1:10">
      <c r="A8" s="17"/>
      <c r="B8" s="24">
        <v>4</v>
      </c>
      <c r="C8" s="25" t="s">
        <v>22</v>
      </c>
      <c r="D8" s="24">
        <v>0</v>
      </c>
      <c r="E8" s="24">
        <v>0</v>
      </c>
      <c r="F8" s="24">
        <v>0</v>
      </c>
      <c r="G8" s="24"/>
      <c r="H8" s="24">
        <v>2</v>
      </c>
      <c r="I8" s="24" t="s">
        <v>20</v>
      </c>
      <c r="J8" s="17" t="s">
        <v>23</v>
      </c>
    </row>
    <row r="9" customHeight="1" spans="1:10">
      <c r="A9" s="17"/>
      <c r="B9" s="24">
        <v>5</v>
      </c>
      <c r="C9" s="25" t="s">
        <v>24</v>
      </c>
      <c r="D9" s="24">
        <v>0</v>
      </c>
      <c r="E9" s="24">
        <v>0</v>
      </c>
      <c r="F9" s="24">
        <v>0</v>
      </c>
      <c r="G9" s="24"/>
      <c r="H9" s="24">
        <v>3</v>
      </c>
      <c r="I9" s="24" t="s">
        <v>20</v>
      </c>
      <c r="J9" s="17" t="s">
        <v>25</v>
      </c>
    </row>
    <row r="10" customHeight="1" spans="1:10">
      <c r="A10" s="17"/>
      <c r="B10" s="24">
        <v>6</v>
      </c>
      <c r="C10" s="25" t="s">
        <v>26</v>
      </c>
      <c r="D10" s="24">
        <v>0</v>
      </c>
      <c r="E10" s="24">
        <v>0</v>
      </c>
      <c r="F10" s="24">
        <v>0</v>
      </c>
      <c r="G10" s="24"/>
      <c r="H10" s="24">
        <v>4</v>
      </c>
      <c r="I10" s="24" t="s">
        <v>20</v>
      </c>
      <c r="J10" s="17" t="s">
        <v>27</v>
      </c>
    </row>
    <row r="11" customHeight="1" spans="1:10">
      <c r="A11" s="17"/>
      <c r="B11" s="24">
        <v>7</v>
      </c>
      <c r="C11" s="50" t="s">
        <v>28</v>
      </c>
      <c r="D11" s="24">
        <v>2</v>
      </c>
      <c r="E11" s="24">
        <v>32</v>
      </c>
      <c r="F11" s="24">
        <v>32</v>
      </c>
      <c r="G11" s="24"/>
      <c r="H11" s="24">
        <v>5</v>
      </c>
      <c r="I11" s="24" t="s">
        <v>20</v>
      </c>
      <c r="J11" s="12" t="s">
        <v>29</v>
      </c>
    </row>
    <row r="12" customHeight="1" spans="1:10">
      <c r="A12" s="17"/>
      <c r="B12" s="24">
        <v>8</v>
      </c>
      <c r="C12" s="26" t="s">
        <v>30</v>
      </c>
      <c r="D12" s="27">
        <v>4</v>
      </c>
      <c r="E12" s="27">
        <v>64</v>
      </c>
      <c r="F12" s="27">
        <v>64</v>
      </c>
      <c r="G12" s="27"/>
      <c r="H12" s="27">
        <v>1</v>
      </c>
      <c r="I12" s="27" t="s">
        <v>15</v>
      </c>
      <c r="J12" s="29" t="s">
        <v>31</v>
      </c>
    </row>
    <row r="13" customHeight="1" spans="1:10">
      <c r="A13" s="17"/>
      <c r="B13" s="24">
        <v>9</v>
      </c>
      <c r="C13" s="26" t="s">
        <v>32</v>
      </c>
      <c r="D13" s="27">
        <v>3</v>
      </c>
      <c r="E13" s="27">
        <v>48</v>
      </c>
      <c r="F13" s="27">
        <v>48</v>
      </c>
      <c r="G13" s="27"/>
      <c r="H13" s="27">
        <v>2</v>
      </c>
      <c r="I13" s="27" t="s">
        <v>15</v>
      </c>
      <c r="J13" s="29" t="s">
        <v>33</v>
      </c>
    </row>
    <row r="14" customHeight="1" spans="1:10">
      <c r="A14" s="17"/>
      <c r="B14" s="24">
        <v>10</v>
      </c>
      <c r="C14" s="26" t="s">
        <v>34</v>
      </c>
      <c r="D14" s="27">
        <v>3.5</v>
      </c>
      <c r="E14" s="27">
        <v>56</v>
      </c>
      <c r="F14" s="27">
        <v>32</v>
      </c>
      <c r="G14" s="27">
        <v>24</v>
      </c>
      <c r="H14" s="27">
        <v>1</v>
      </c>
      <c r="I14" s="27" t="s">
        <v>15</v>
      </c>
      <c r="J14" s="29" t="s">
        <v>35</v>
      </c>
    </row>
    <row r="15" customHeight="1" spans="1:10">
      <c r="A15" s="17"/>
      <c r="B15" s="24">
        <v>11</v>
      </c>
      <c r="C15" s="28" t="s">
        <v>36</v>
      </c>
      <c r="D15" s="29">
        <v>2.5</v>
      </c>
      <c r="E15" s="29">
        <v>40</v>
      </c>
      <c r="F15" s="29">
        <v>40</v>
      </c>
      <c r="G15" s="29"/>
      <c r="H15" s="29">
        <v>1</v>
      </c>
      <c r="I15" s="34" t="s">
        <v>15</v>
      </c>
      <c r="J15" s="29" t="s">
        <v>37</v>
      </c>
    </row>
    <row r="16" customHeight="1" spans="1:10">
      <c r="A16" s="17"/>
      <c r="B16" s="24">
        <v>12</v>
      </c>
      <c r="C16" s="28" t="s">
        <v>38</v>
      </c>
      <c r="D16" s="29">
        <v>3</v>
      </c>
      <c r="E16" s="29">
        <v>48</v>
      </c>
      <c r="F16" s="29">
        <v>48</v>
      </c>
      <c r="G16" s="29"/>
      <c r="H16" s="29">
        <v>2</v>
      </c>
      <c r="I16" s="34" t="s">
        <v>15</v>
      </c>
      <c r="J16" s="29" t="s">
        <v>39</v>
      </c>
    </row>
    <row r="17" customHeight="1" spans="1:10">
      <c r="A17" s="17"/>
      <c r="B17" s="24">
        <v>13</v>
      </c>
      <c r="C17" s="28" t="s">
        <v>40</v>
      </c>
      <c r="D17" s="29">
        <v>3</v>
      </c>
      <c r="E17" s="29">
        <v>48</v>
      </c>
      <c r="F17" s="29">
        <v>32</v>
      </c>
      <c r="G17" s="29">
        <v>16</v>
      </c>
      <c r="H17" s="29">
        <v>2</v>
      </c>
      <c r="I17" s="34" t="s">
        <v>15</v>
      </c>
      <c r="J17" s="29" t="s">
        <v>41</v>
      </c>
    </row>
    <row r="18" customHeight="1" spans="1:10">
      <c r="A18" s="17"/>
      <c r="B18" s="29" t="s">
        <v>42</v>
      </c>
      <c r="C18" s="29"/>
      <c r="D18" s="29">
        <f>SUM(D5:D17)</f>
        <v>27</v>
      </c>
      <c r="E18" s="29">
        <f>SUM(E5:E17)</f>
        <v>432</v>
      </c>
      <c r="F18" s="29">
        <f>SUM(F5:F17)</f>
        <v>392</v>
      </c>
      <c r="G18" s="29">
        <f>SUM(G5:G17)</f>
        <v>40</v>
      </c>
      <c r="H18" s="29"/>
      <c r="I18" s="29"/>
      <c r="J18" s="21"/>
    </row>
    <row r="19" customHeight="1" spans="1:10">
      <c r="A19" s="139" t="s">
        <v>43</v>
      </c>
      <c r="B19" s="29">
        <v>1</v>
      </c>
      <c r="C19" s="10" t="s">
        <v>44</v>
      </c>
      <c r="D19" s="9">
        <v>2</v>
      </c>
      <c r="E19" s="9">
        <v>32</v>
      </c>
      <c r="F19" s="9">
        <v>32</v>
      </c>
      <c r="G19" s="9"/>
      <c r="H19" s="9">
        <v>1</v>
      </c>
      <c r="I19" s="29" t="s">
        <v>15</v>
      </c>
      <c r="J19" s="17" t="s">
        <v>45</v>
      </c>
    </row>
    <row r="20" customHeight="1" spans="1:10">
      <c r="A20" s="140"/>
      <c r="B20" s="29">
        <v>2</v>
      </c>
      <c r="C20" s="10" t="s">
        <v>46</v>
      </c>
      <c r="D20" s="9">
        <v>3</v>
      </c>
      <c r="E20" s="9">
        <v>48</v>
      </c>
      <c r="F20" s="9">
        <v>40</v>
      </c>
      <c r="G20" s="9">
        <v>8</v>
      </c>
      <c r="H20" s="9">
        <v>1</v>
      </c>
      <c r="I20" s="29" t="s">
        <v>15</v>
      </c>
      <c r="J20" s="17" t="s">
        <v>47</v>
      </c>
    </row>
    <row r="21" customHeight="1" spans="1:10">
      <c r="A21" s="140"/>
      <c r="B21" s="29">
        <v>3</v>
      </c>
      <c r="C21" s="10" t="s">
        <v>48</v>
      </c>
      <c r="D21" s="17">
        <v>3</v>
      </c>
      <c r="E21" s="9">
        <v>48</v>
      </c>
      <c r="F21" s="9">
        <v>40</v>
      </c>
      <c r="G21" s="9">
        <v>8</v>
      </c>
      <c r="H21" s="29">
        <v>2</v>
      </c>
      <c r="I21" s="29" t="s">
        <v>15</v>
      </c>
      <c r="J21" s="17" t="s">
        <v>49</v>
      </c>
    </row>
    <row r="22" customHeight="1" spans="1:10">
      <c r="A22" s="140"/>
      <c r="B22" s="29">
        <v>4</v>
      </c>
      <c r="C22" s="10" t="s">
        <v>50</v>
      </c>
      <c r="D22" s="17">
        <v>5</v>
      </c>
      <c r="E22" s="9">
        <v>80</v>
      </c>
      <c r="F22" s="17">
        <v>64</v>
      </c>
      <c r="G22" s="9">
        <v>16</v>
      </c>
      <c r="H22" s="29">
        <v>2</v>
      </c>
      <c r="I22" s="29" t="s">
        <v>15</v>
      </c>
      <c r="J22" s="17" t="s">
        <v>51</v>
      </c>
    </row>
    <row r="23" customHeight="1" spans="1:10">
      <c r="A23" s="140"/>
      <c r="B23" s="29">
        <v>5</v>
      </c>
      <c r="C23" s="10" t="s">
        <v>52</v>
      </c>
      <c r="D23" s="17">
        <v>5</v>
      </c>
      <c r="E23" s="9">
        <v>80</v>
      </c>
      <c r="F23" s="17">
        <v>64</v>
      </c>
      <c r="G23" s="9">
        <v>16</v>
      </c>
      <c r="H23" s="29">
        <v>2</v>
      </c>
      <c r="I23" s="29" t="s">
        <v>15</v>
      </c>
      <c r="J23" s="17" t="s">
        <v>53</v>
      </c>
    </row>
    <row r="24" customHeight="1" spans="1:10">
      <c r="A24" s="140"/>
      <c r="B24" s="29">
        <v>6</v>
      </c>
      <c r="C24" s="10" t="s">
        <v>54</v>
      </c>
      <c r="D24" s="9">
        <v>4.5</v>
      </c>
      <c r="E24" s="9">
        <v>72</v>
      </c>
      <c r="F24" s="9">
        <v>72</v>
      </c>
      <c r="G24" s="9"/>
      <c r="H24" s="29">
        <v>3</v>
      </c>
      <c r="I24" s="29" t="s">
        <v>15</v>
      </c>
      <c r="J24" s="17" t="s">
        <v>55</v>
      </c>
    </row>
    <row r="25" customHeight="1" spans="1:10">
      <c r="A25" s="140"/>
      <c r="B25" s="29">
        <v>7</v>
      </c>
      <c r="C25" s="10" t="s">
        <v>56</v>
      </c>
      <c r="D25" s="9">
        <v>4</v>
      </c>
      <c r="E25" s="9">
        <v>64</v>
      </c>
      <c r="F25" s="9">
        <v>56</v>
      </c>
      <c r="G25" s="9">
        <v>8</v>
      </c>
      <c r="H25" s="29">
        <v>3</v>
      </c>
      <c r="I25" s="29" t="s">
        <v>15</v>
      </c>
      <c r="J25" s="17" t="s">
        <v>57</v>
      </c>
    </row>
    <row r="26" customHeight="1" spans="1:10">
      <c r="A26" s="140"/>
      <c r="B26" s="29">
        <v>8</v>
      </c>
      <c r="C26" s="10" t="s">
        <v>58</v>
      </c>
      <c r="D26" s="17">
        <v>4</v>
      </c>
      <c r="E26" s="9">
        <v>64</v>
      </c>
      <c r="F26" s="9">
        <v>48</v>
      </c>
      <c r="G26" s="9">
        <v>16</v>
      </c>
      <c r="H26" s="29">
        <v>3</v>
      </c>
      <c r="I26" s="29" t="s">
        <v>15</v>
      </c>
      <c r="J26" s="17" t="s">
        <v>59</v>
      </c>
    </row>
    <row r="27" customHeight="1" spans="1:10">
      <c r="A27" s="140"/>
      <c r="B27" s="29">
        <v>9</v>
      </c>
      <c r="C27" s="10" t="s">
        <v>60</v>
      </c>
      <c r="D27" s="9">
        <v>3.5</v>
      </c>
      <c r="E27" s="17">
        <v>56</v>
      </c>
      <c r="F27" s="17">
        <v>32</v>
      </c>
      <c r="G27" s="17">
        <v>24</v>
      </c>
      <c r="H27" s="29">
        <v>4</v>
      </c>
      <c r="I27" s="29" t="s">
        <v>15</v>
      </c>
      <c r="J27" s="17" t="s">
        <v>61</v>
      </c>
    </row>
    <row r="28" s="1" customFormat="1" customHeight="1" spans="1:10">
      <c r="A28" s="140"/>
      <c r="B28" s="29">
        <v>10</v>
      </c>
      <c r="C28" s="10" t="s">
        <v>62</v>
      </c>
      <c r="D28" s="9">
        <v>3</v>
      </c>
      <c r="E28" s="9">
        <v>48</v>
      </c>
      <c r="F28" s="9">
        <v>40</v>
      </c>
      <c r="G28" s="9">
        <v>8</v>
      </c>
      <c r="H28" s="29">
        <v>4</v>
      </c>
      <c r="I28" s="29" t="s">
        <v>15</v>
      </c>
      <c r="J28" s="17" t="s">
        <v>63</v>
      </c>
    </row>
    <row r="29" customHeight="1" spans="1:10">
      <c r="A29" s="64"/>
      <c r="B29" s="57" t="s">
        <v>42</v>
      </c>
      <c r="C29" s="58"/>
      <c r="D29" s="9">
        <v>37</v>
      </c>
      <c r="E29" s="9">
        <v>592</v>
      </c>
      <c r="F29" s="9">
        <f>SUM(F19:F28)</f>
        <v>488</v>
      </c>
      <c r="G29" s="9">
        <f>SUM(G19:G28)</f>
        <v>104</v>
      </c>
      <c r="H29" s="29"/>
      <c r="I29" s="29"/>
      <c r="J29" s="21"/>
    </row>
    <row r="30" customHeight="1" spans="1:10">
      <c r="A30" s="17" t="s">
        <v>64</v>
      </c>
      <c r="B30" s="29">
        <v>1</v>
      </c>
      <c r="C30" s="28" t="s">
        <v>65</v>
      </c>
      <c r="D30" s="29">
        <v>1</v>
      </c>
      <c r="E30" s="29">
        <v>16</v>
      </c>
      <c r="F30" s="29">
        <v>16</v>
      </c>
      <c r="G30" s="29"/>
      <c r="H30" s="29">
        <v>1</v>
      </c>
      <c r="I30" s="27" t="s">
        <v>15</v>
      </c>
      <c r="J30" s="29" t="s">
        <v>66</v>
      </c>
    </row>
    <row r="31" customHeight="1" spans="1:10">
      <c r="A31" s="17"/>
      <c r="B31" s="29">
        <v>2</v>
      </c>
      <c r="C31" s="28" t="s">
        <v>67</v>
      </c>
      <c r="D31" s="29">
        <v>1</v>
      </c>
      <c r="E31" s="29">
        <v>16</v>
      </c>
      <c r="F31" s="29">
        <v>16</v>
      </c>
      <c r="G31" s="29"/>
      <c r="H31" s="29">
        <v>2</v>
      </c>
      <c r="I31" s="27" t="s">
        <v>15</v>
      </c>
      <c r="J31" s="29" t="s">
        <v>68</v>
      </c>
    </row>
    <row r="32" ht="25" customHeight="1" spans="1:10">
      <c r="A32" s="17"/>
      <c r="B32" s="29" t="s">
        <v>42</v>
      </c>
      <c r="C32" s="29"/>
      <c r="D32" s="29">
        <v>2</v>
      </c>
      <c r="E32" s="29">
        <v>32</v>
      </c>
      <c r="F32" s="29">
        <v>32</v>
      </c>
      <c r="G32" s="29"/>
      <c r="H32" s="29"/>
      <c r="I32" s="29"/>
      <c r="J32" s="21"/>
    </row>
    <row r="33" customHeight="1" spans="1:10">
      <c r="A33" s="17" t="s">
        <v>69</v>
      </c>
      <c r="B33" s="17">
        <v>1</v>
      </c>
      <c r="C33" s="28" t="s">
        <v>70</v>
      </c>
      <c r="D33" s="17">
        <v>2</v>
      </c>
      <c r="E33" s="29">
        <v>32</v>
      </c>
      <c r="F33" s="29"/>
      <c r="G33" s="29">
        <v>32</v>
      </c>
      <c r="H33" s="29">
        <v>3</v>
      </c>
      <c r="I33" s="29" t="s">
        <v>20</v>
      </c>
      <c r="J33" s="17" t="s">
        <v>71</v>
      </c>
    </row>
    <row r="34" customHeight="1" spans="1:10">
      <c r="A34" s="17"/>
      <c r="B34" s="17">
        <v>2</v>
      </c>
      <c r="C34" s="28" t="s">
        <v>72</v>
      </c>
      <c r="D34" s="17">
        <v>3</v>
      </c>
      <c r="E34" s="29">
        <v>48</v>
      </c>
      <c r="F34" s="29"/>
      <c r="G34" s="29">
        <v>48</v>
      </c>
      <c r="H34" s="29">
        <v>4</v>
      </c>
      <c r="I34" s="29" t="s">
        <v>20</v>
      </c>
      <c r="J34" s="17" t="s">
        <v>73</v>
      </c>
    </row>
    <row r="35" customHeight="1" spans="1:10">
      <c r="A35" s="17"/>
      <c r="B35" s="17">
        <v>3</v>
      </c>
      <c r="C35" s="28" t="s">
        <v>74</v>
      </c>
      <c r="D35" s="27">
        <v>9</v>
      </c>
      <c r="E35" s="27">
        <v>144</v>
      </c>
      <c r="F35" s="27"/>
      <c r="G35" s="27">
        <v>144</v>
      </c>
      <c r="H35" s="27" t="s">
        <v>75</v>
      </c>
      <c r="I35" s="27" t="s">
        <v>20</v>
      </c>
      <c r="J35" s="17" t="s">
        <v>76</v>
      </c>
    </row>
    <row r="36" customHeight="1" spans="1:10">
      <c r="A36" s="17"/>
      <c r="B36" s="29" t="s">
        <v>42</v>
      </c>
      <c r="C36" s="29"/>
      <c r="D36" s="29">
        <f>SUM(D33:D35)</f>
        <v>14</v>
      </c>
      <c r="E36" s="29">
        <f>SUM(E33:E35)</f>
        <v>224</v>
      </c>
      <c r="F36" s="29"/>
      <c r="G36" s="29">
        <f>SUM(G33:G35)</f>
        <v>224</v>
      </c>
      <c r="H36" s="29"/>
      <c r="I36" s="29"/>
      <c r="J36" s="21"/>
    </row>
    <row r="37" customHeight="1" spans="1:10">
      <c r="A37" s="17" t="s">
        <v>77</v>
      </c>
      <c r="B37" s="17"/>
      <c r="C37" s="17"/>
      <c r="D37" s="29">
        <f t="shared" ref="D37:G37" si="0">D18+D29+D32+D36</f>
        <v>80</v>
      </c>
      <c r="E37" s="29">
        <f t="shared" si="0"/>
        <v>1280</v>
      </c>
      <c r="F37" s="29">
        <f t="shared" si="0"/>
        <v>912</v>
      </c>
      <c r="G37" s="29">
        <f t="shared" si="0"/>
        <v>368</v>
      </c>
      <c r="H37" s="29"/>
      <c r="I37" s="29"/>
      <c r="J37" s="21"/>
    </row>
    <row r="38" customHeight="1" spans="1:10">
      <c r="A38" s="17" t="s">
        <v>78</v>
      </c>
      <c r="B38" s="17"/>
      <c r="C38" s="17"/>
      <c r="D38" s="17"/>
      <c r="E38" s="17"/>
      <c r="F38" s="17"/>
      <c r="G38" s="17"/>
      <c r="H38" s="17"/>
      <c r="I38" s="17"/>
      <c r="J38" s="17"/>
    </row>
  </sheetData>
  <mergeCells count="20">
    <mergeCell ref="A1:J1"/>
    <mergeCell ref="A2:J2"/>
    <mergeCell ref="E3:G3"/>
    <mergeCell ref="B18:C18"/>
    <mergeCell ref="B29:C29"/>
    <mergeCell ref="B32:C32"/>
    <mergeCell ref="B36:C36"/>
    <mergeCell ref="A37:C37"/>
    <mergeCell ref="A38:J38"/>
    <mergeCell ref="A3:A4"/>
    <mergeCell ref="A5:A18"/>
    <mergeCell ref="A19:A29"/>
    <mergeCell ref="A30:A32"/>
    <mergeCell ref="A33:A36"/>
    <mergeCell ref="B3:B4"/>
    <mergeCell ref="C3:C4"/>
    <mergeCell ref="D3:D4"/>
    <mergeCell ref="H3:H4"/>
    <mergeCell ref="I3:I4"/>
    <mergeCell ref="J3:J4"/>
  </mergeCells>
  <pageMargins left="0.393055555555556" right="0.75" top="0.66875" bottom="0.550694444444444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8"/>
  <sheetViews>
    <sheetView topLeftCell="A11" workbookViewId="0">
      <selection activeCell="F18" sqref="F34 F31 F18"/>
    </sheetView>
  </sheetViews>
  <sheetFormatPr defaultColWidth="8.88888888888889" defaultRowHeight="14.4"/>
  <cols>
    <col min="1" max="1" width="5.44444444444444" style="110" customWidth="1"/>
    <col min="2" max="2" width="4.77777777777778" customWidth="1"/>
    <col min="3" max="3" width="24.4444444444444" customWidth="1"/>
    <col min="4" max="5" width="6.77777777777778" style="2" customWidth="1"/>
    <col min="6" max="6" width="5.55555555555556" style="2" customWidth="1"/>
    <col min="7" max="7" width="5.66666666666667" style="2" customWidth="1"/>
    <col min="8" max="8" width="6" style="2" customWidth="1"/>
    <col min="9" max="9" width="6.33333333333333" style="2" customWidth="1"/>
    <col min="10" max="10" width="11.8888888888889" style="2" customWidth="1"/>
  </cols>
  <sheetData>
    <row r="1" spans="1:10">
      <c r="A1" s="103" t="s">
        <v>339</v>
      </c>
      <c r="B1" s="103"/>
      <c r="C1" s="103"/>
      <c r="D1" s="103"/>
      <c r="E1" s="103"/>
      <c r="F1" s="103"/>
      <c r="G1" s="103"/>
      <c r="H1" s="103"/>
      <c r="I1" s="103"/>
      <c r="J1" s="103"/>
    </row>
    <row r="2" spans="1:10">
      <c r="A2" s="34" t="s">
        <v>308</v>
      </c>
      <c r="B2" s="34"/>
      <c r="C2" s="34"/>
      <c r="D2" s="34"/>
      <c r="E2" s="34"/>
      <c r="F2" s="34"/>
      <c r="G2" s="34"/>
      <c r="H2" s="34"/>
      <c r="I2" s="34"/>
      <c r="J2" s="34"/>
    </row>
    <row r="3" ht="21" customHeight="1" spans="1:10">
      <c r="A3" s="34" t="s">
        <v>2</v>
      </c>
      <c r="B3" s="34" t="s">
        <v>3</v>
      </c>
      <c r="C3" s="34" t="s">
        <v>4</v>
      </c>
      <c r="D3" s="34" t="s">
        <v>5</v>
      </c>
      <c r="E3" s="34" t="s">
        <v>6</v>
      </c>
      <c r="F3" s="34"/>
      <c r="G3" s="34"/>
      <c r="H3" s="34" t="s">
        <v>7</v>
      </c>
      <c r="I3" s="34" t="s">
        <v>8</v>
      </c>
      <c r="J3" s="17" t="s">
        <v>9</v>
      </c>
    </row>
    <row r="4" ht="33" customHeight="1" spans="1:10">
      <c r="A4" s="34"/>
      <c r="B4" s="34"/>
      <c r="C4" s="34"/>
      <c r="D4" s="34"/>
      <c r="E4" s="34" t="s">
        <v>10</v>
      </c>
      <c r="F4" s="34" t="s">
        <v>11</v>
      </c>
      <c r="G4" s="34" t="s">
        <v>12</v>
      </c>
      <c r="H4" s="34"/>
      <c r="I4" s="34"/>
      <c r="J4" s="17"/>
    </row>
    <row r="5" spans="1:10">
      <c r="A5" s="84" t="s">
        <v>13</v>
      </c>
      <c r="B5" s="28">
        <v>1</v>
      </c>
      <c r="C5" s="25" t="s">
        <v>14</v>
      </c>
      <c r="D5" s="24">
        <v>3</v>
      </c>
      <c r="E5" s="24">
        <v>48</v>
      </c>
      <c r="F5" s="24">
        <v>48</v>
      </c>
      <c r="G5" s="24"/>
      <c r="H5" s="24">
        <v>1</v>
      </c>
      <c r="I5" s="24" t="s">
        <v>15</v>
      </c>
      <c r="J5" s="18" t="s">
        <v>16</v>
      </c>
    </row>
    <row r="6" spans="1:10">
      <c r="A6" s="104"/>
      <c r="B6" s="28">
        <v>2</v>
      </c>
      <c r="C6" s="25" t="s">
        <v>17</v>
      </c>
      <c r="D6" s="24">
        <v>3</v>
      </c>
      <c r="E6" s="24">
        <v>48</v>
      </c>
      <c r="F6" s="24">
        <v>48</v>
      </c>
      <c r="G6" s="24"/>
      <c r="H6" s="24">
        <v>2</v>
      </c>
      <c r="I6" s="24" t="s">
        <v>15</v>
      </c>
      <c r="J6" s="18" t="s">
        <v>18</v>
      </c>
    </row>
    <row r="7" spans="1:10">
      <c r="A7" s="104"/>
      <c r="B7" s="28">
        <v>3</v>
      </c>
      <c r="C7" s="25" t="s">
        <v>19</v>
      </c>
      <c r="D7" s="24">
        <v>0</v>
      </c>
      <c r="E7" s="24">
        <v>0</v>
      </c>
      <c r="F7" s="24">
        <v>0</v>
      </c>
      <c r="G7" s="24"/>
      <c r="H7" s="24">
        <v>1</v>
      </c>
      <c r="I7" s="24" t="s">
        <v>20</v>
      </c>
      <c r="J7" s="17" t="s">
        <v>21</v>
      </c>
    </row>
    <row r="8" spans="1:10">
      <c r="A8" s="104"/>
      <c r="B8" s="28">
        <v>4</v>
      </c>
      <c r="C8" s="25" t="s">
        <v>22</v>
      </c>
      <c r="D8" s="24">
        <v>0</v>
      </c>
      <c r="E8" s="24">
        <v>0</v>
      </c>
      <c r="F8" s="24">
        <v>0</v>
      </c>
      <c r="G8" s="24"/>
      <c r="H8" s="24">
        <v>2</v>
      </c>
      <c r="I8" s="24" t="s">
        <v>20</v>
      </c>
      <c r="J8" s="17" t="s">
        <v>23</v>
      </c>
    </row>
    <row r="9" spans="1:10">
      <c r="A9" s="104"/>
      <c r="B9" s="28">
        <v>5</v>
      </c>
      <c r="C9" s="25" t="s">
        <v>24</v>
      </c>
      <c r="D9" s="24">
        <v>0</v>
      </c>
      <c r="E9" s="24">
        <v>0</v>
      </c>
      <c r="F9" s="24">
        <v>0</v>
      </c>
      <c r="G9" s="24"/>
      <c r="H9" s="24">
        <v>3</v>
      </c>
      <c r="I9" s="24" t="s">
        <v>20</v>
      </c>
      <c r="J9" s="17" t="s">
        <v>25</v>
      </c>
    </row>
    <row r="10" spans="1:10">
      <c r="A10" s="104"/>
      <c r="B10" s="28">
        <v>6</v>
      </c>
      <c r="C10" s="25" t="s">
        <v>26</v>
      </c>
      <c r="D10" s="24">
        <v>0</v>
      </c>
      <c r="E10" s="24">
        <v>0</v>
      </c>
      <c r="F10" s="24">
        <v>0</v>
      </c>
      <c r="G10" s="24"/>
      <c r="H10" s="24">
        <v>4</v>
      </c>
      <c r="I10" s="24" t="s">
        <v>20</v>
      </c>
      <c r="J10" s="17" t="s">
        <v>27</v>
      </c>
    </row>
    <row r="11" spans="1:10">
      <c r="A11" s="104"/>
      <c r="B11" s="28">
        <v>7</v>
      </c>
      <c r="C11" s="50" t="s">
        <v>28</v>
      </c>
      <c r="D11" s="24">
        <v>2</v>
      </c>
      <c r="E11" s="24">
        <v>32</v>
      </c>
      <c r="F11" s="24">
        <v>32</v>
      </c>
      <c r="G11" s="24"/>
      <c r="H11" s="24">
        <v>5</v>
      </c>
      <c r="I11" s="24" t="s">
        <v>20</v>
      </c>
      <c r="J11" s="12" t="s">
        <v>29</v>
      </c>
    </row>
    <row r="12" spans="1:10">
      <c r="A12" s="104"/>
      <c r="B12" s="28">
        <v>8</v>
      </c>
      <c r="C12" s="26" t="s">
        <v>30</v>
      </c>
      <c r="D12" s="27">
        <v>4</v>
      </c>
      <c r="E12" s="27">
        <v>64</v>
      </c>
      <c r="F12" s="27">
        <v>64</v>
      </c>
      <c r="G12" s="27"/>
      <c r="H12" s="27">
        <v>1</v>
      </c>
      <c r="I12" s="27" t="s">
        <v>15</v>
      </c>
      <c r="J12" s="29" t="s">
        <v>31</v>
      </c>
    </row>
    <row r="13" spans="1:10">
      <c r="A13" s="104"/>
      <c r="B13" s="28">
        <v>9</v>
      </c>
      <c r="C13" s="26" t="s">
        <v>32</v>
      </c>
      <c r="D13" s="27">
        <v>3</v>
      </c>
      <c r="E13" s="27">
        <v>48</v>
      </c>
      <c r="F13" s="27">
        <v>48</v>
      </c>
      <c r="G13" s="27"/>
      <c r="H13" s="27">
        <v>2</v>
      </c>
      <c r="I13" s="27" t="s">
        <v>15</v>
      </c>
      <c r="J13" s="29" t="s">
        <v>33</v>
      </c>
    </row>
    <row r="14" spans="1:10">
      <c r="A14" s="104"/>
      <c r="B14" s="28">
        <v>10</v>
      </c>
      <c r="C14" s="26" t="s">
        <v>34</v>
      </c>
      <c r="D14" s="27">
        <v>3.5</v>
      </c>
      <c r="E14" s="27">
        <v>56</v>
      </c>
      <c r="F14" s="27">
        <v>32</v>
      </c>
      <c r="G14" s="27">
        <v>24</v>
      </c>
      <c r="H14" s="27">
        <v>1</v>
      </c>
      <c r="I14" s="27" t="s">
        <v>15</v>
      </c>
      <c r="J14" s="29" t="s">
        <v>35</v>
      </c>
    </row>
    <row r="15" spans="1:10">
      <c r="A15" s="104"/>
      <c r="B15" s="28">
        <v>11</v>
      </c>
      <c r="C15" s="28" t="s">
        <v>36</v>
      </c>
      <c r="D15" s="29">
        <v>2.5</v>
      </c>
      <c r="E15" s="29">
        <v>40</v>
      </c>
      <c r="F15" s="29">
        <v>40</v>
      </c>
      <c r="G15" s="29"/>
      <c r="H15" s="29">
        <v>1</v>
      </c>
      <c r="I15" s="34" t="s">
        <v>15</v>
      </c>
      <c r="J15" s="29" t="s">
        <v>37</v>
      </c>
    </row>
    <row r="16" spans="1:10">
      <c r="A16" s="104"/>
      <c r="B16" s="28">
        <v>12</v>
      </c>
      <c r="C16" s="28" t="s">
        <v>38</v>
      </c>
      <c r="D16" s="29">
        <v>3</v>
      </c>
      <c r="E16" s="29">
        <v>48</v>
      </c>
      <c r="F16" s="29">
        <v>48</v>
      </c>
      <c r="G16" s="29"/>
      <c r="H16" s="29">
        <v>2</v>
      </c>
      <c r="I16" s="34" t="s">
        <v>15</v>
      </c>
      <c r="J16" s="29" t="s">
        <v>39</v>
      </c>
    </row>
    <row r="17" spans="1:10">
      <c r="A17" s="104"/>
      <c r="B17" s="28">
        <v>13</v>
      </c>
      <c r="C17" s="28" t="s">
        <v>40</v>
      </c>
      <c r="D17" s="29">
        <v>3</v>
      </c>
      <c r="E17" s="29">
        <v>48</v>
      </c>
      <c r="F17" s="29">
        <v>32</v>
      </c>
      <c r="G17" s="29">
        <v>16</v>
      </c>
      <c r="H17" s="29">
        <v>2</v>
      </c>
      <c r="I17" s="34" t="s">
        <v>15</v>
      </c>
      <c r="J17" s="29" t="s">
        <v>41</v>
      </c>
    </row>
    <row r="18" spans="1:10">
      <c r="A18" s="76"/>
      <c r="B18" s="57" t="s">
        <v>42</v>
      </c>
      <c r="C18" s="58"/>
      <c r="D18" s="29">
        <f>SUM(D5:D17)</f>
        <v>27</v>
      </c>
      <c r="E18" s="29">
        <f>SUM(E5:E17)</f>
        <v>432</v>
      </c>
      <c r="F18" s="29">
        <f>SUM(F5:F17)</f>
        <v>392</v>
      </c>
      <c r="G18" s="29">
        <f>SUM(G5:G17)</f>
        <v>40</v>
      </c>
      <c r="H18" s="29"/>
      <c r="I18" s="29"/>
      <c r="J18" s="21"/>
    </row>
    <row r="19" spans="1:10">
      <c r="A19" s="84" t="s">
        <v>43</v>
      </c>
      <c r="B19" s="28">
        <v>1</v>
      </c>
      <c r="C19" s="28" t="s">
        <v>340</v>
      </c>
      <c r="D19" s="29">
        <v>3</v>
      </c>
      <c r="E19" s="29">
        <v>48</v>
      </c>
      <c r="F19" s="29">
        <v>48</v>
      </c>
      <c r="G19" s="29"/>
      <c r="H19" s="29">
        <v>2</v>
      </c>
      <c r="I19" s="29" t="s">
        <v>15</v>
      </c>
      <c r="J19" s="17" t="s">
        <v>341</v>
      </c>
    </row>
    <row r="20" spans="1:10">
      <c r="A20" s="104"/>
      <c r="B20" s="28">
        <v>2</v>
      </c>
      <c r="C20" s="28" t="s">
        <v>342</v>
      </c>
      <c r="D20" s="29">
        <v>4</v>
      </c>
      <c r="E20" s="29">
        <v>64</v>
      </c>
      <c r="F20" s="29">
        <v>64</v>
      </c>
      <c r="G20" s="29"/>
      <c r="H20" s="29">
        <v>2</v>
      </c>
      <c r="I20" s="29" t="s">
        <v>15</v>
      </c>
      <c r="J20" s="17" t="s">
        <v>343</v>
      </c>
    </row>
    <row r="21" spans="1:10">
      <c r="A21" s="104"/>
      <c r="B21" s="28">
        <v>3</v>
      </c>
      <c r="C21" s="28" t="s">
        <v>344</v>
      </c>
      <c r="D21" s="29">
        <v>4</v>
      </c>
      <c r="E21" s="29">
        <v>64</v>
      </c>
      <c r="F21" s="29">
        <v>64</v>
      </c>
      <c r="G21" s="29"/>
      <c r="H21" s="29">
        <v>2</v>
      </c>
      <c r="I21" s="29" t="s">
        <v>15</v>
      </c>
      <c r="J21" s="17" t="s">
        <v>345</v>
      </c>
    </row>
    <row r="22" spans="1:10">
      <c r="A22" s="104"/>
      <c r="B22" s="28">
        <v>4</v>
      </c>
      <c r="C22" s="28" t="s">
        <v>346</v>
      </c>
      <c r="D22" s="29">
        <v>3</v>
      </c>
      <c r="E22" s="29">
        <v>48</v>
      </c>
      <c r="F22" s="29">
        <v>48</v>
      </c>
      <c r="G22" s="29"/>
      <c r="H22" s="29">
        <v>3</v>
      </c>
      <c r="I22" s="29" t="s">
        <v>15</v>
      </c>
      <c r="J22" s="17" t="s">
        <v>347</v>
      </c>
    </row>
    <row r="23" spans="1:10">
      <c r="A23" s="104"/>
      <c r="B23" s="28">
        <v>5</v>
      </c>
      <c r="C23" s="28" t="s">
        <v>348</v>
      </c>
      <c r="D23" s="29">
        <v>4</v>
      </c>
      <c r="E23" s="29">
        <v>64</v>
      </c>
      <c r="F23" s="29">
        <v>64</v>
      </c>
      <c r="G23" s="29"/>
      <c r="H23" s="29">
        <v>3</v>
      </c>
      <c r="I23" s="29" t="s">
        <v>15</v>
      </c>
      <c r="J23" s="17" t="s">
        <v>349</v>
      </c>
    </row>
    <row r="24" spans="1:10">
      <c r="A24" s="104"/>
      <c r="B24" s="28">
        <v>6</v>
      </c>
      <c r="C24" s="28" t="s">
        <v>350</v>
      </c>
      <c r="D24" s="29">
        <v>3</v>
      </c>
      <c r="E24" s="29">
        <v>48</v>
      </c>
      <c r="F24" s="29">
        <v>48</v>
      </c>
      <c r="G24" s="29"/>
      <c r="H24" s="29">
        <v>3</v>
      </c>
      <c r="I24" s="29" t="s">
        <v>15</v>
      </c>
      <c r="J24" s="17" t="s">
        <v>351</v>
      </c>
    </row>
    <row r="25" spans="1:10">
      <c r="A25" s="104"/>
      <c r="B25" s="28">
        <v>7</v>
      </c>
      <c r="C25" s="28" t="s">
        <v>352</v>
      </c>
      <c r="D25" s="29">
        <v>4</v>
      </c>
      <c r="E25" s="29">
        <v>64</v>
      </c>
      <c r="F25" s="29">
        <v>64</v>
      </c>
      <c r="G25" s="29"/>
      <c r="H25" s="29">
        <v>3</v>
      </c>
      <c r="I25" s="29" t="s">
        <v>15</v>
      </c>
      <c r="J25" s="17" t="s">
        <v>353</v>
      </c>
    </row>
    <row r="26" spans="1:10">
      <c r="A26" s="104"/>
      <c r="B26" s="28">
        <v>8</v>
      </c>
      <c r="C26" s="28" t="s">
        <v>354</v>
      </c>
      <c r="D26" s="29">
        <v>3</v>
      </c>
      <c r="E26" s="29">
        <v>48</v>
      </c>
      <c r="F26" s="29">
        <v>48</v>
      </c>
      <c r="G26" s="29"/>
      <c r="H26" s="29">
        <v>3</v>
      </c>
      <c r="I26" s="29" t="s">
        <v>15</v>
      </c>
      <c r="J26" s="17" t="s">
        <v>355</v>
      </c>
    </row>
    <row r="27" spans="1:10">
      <c r="A27" s="104"/>
      <c r="B27" s="28">
        <v>9</v>
      </c>
      <c r="C27" s="28" t="s">
        <v>356</v>
      </c>
      <c r="D27" s="29">
        <v>3</v>
      </c>
      <c r="E27" s="29">
        <v>48</v>
      </c>
      <c r="F27" s="29">
        <v>48</v>
      </c>
      <c r="G27" s="29"/>
      <c r="H27" s="29">
        <v>3</v>
      </c>
      <c r="I27" s="29" t="s">
        <v>15</v>
      </c>
      <c r="J27" s="17" t="s">
        <v>357</v>
      </c>
    </row>
    <row r="28" spans="1:10">
      <c r="A28" s="104"/>
      <c r="B28" s="28">
        <v>10</v>
      </c>
      <c r="C28" s="28" t="s">
        <v>358</v>
      </c>
      <c r="D28" s="29">
        <v>3</v>
      </c>
      <c r="E28" s="29">
        <v>48</v>
      </c>
      <c r="F28" s="29">
        <v>48</v>
      </c>
      <c r="G28" s="29"/>
      <c r="H28" s="29">
        <v>4</v>
      </c>
      <c r="I28" s="29" t="s">
        <v>15</v>
      </c>
      <c r="J28" s="17" t="s">
        <v>359</v>
      </c>
    </row>
    <row r="29" spans="1:10">
      <c r="A29" s="104"/>
      <c r="B29" s="28">
        <v>11</v>
      </c>
      <c r="C29" s="28" t="s">
        <v>360</v>
      </c>
      <c r="D29" s="29">
        <v>4</v>
      </c>
      <c r="E29" s="29">
        <v>64</v>
      </c>
      <c r="F29" s="29">
        <v>64</v>
      </c>
      <c r="G29" s="29"/>
      <c r="H29" s="29">
        <v>4</v>
      </c>
      <c r="I29" s="29" t="s">
        <v>15</v>
      </c>
      <c r="J29" s="17" t="s">
        <v>361</v>
      </c>
    </row>
    <row r="30" spans="1:10">
      <c r="A30" s="104"/>
      <c r="B30" s="28">
        <v>12</v>
      </c>
      <c r="C30" s="28" t="s">
        <v>362</v>
      </c>
      <c r="D30" s="29">
        <v>3</v>
      </c>
      <c r="E30" s="29">
        <v>48</v>
      </c>
      <c r="F30" s="29">
        <v>48</v>
      </c>
      <c r="G30" s="29"/>
      <c r="H30" s="29">
        <v>4</v>
      </c>
      <c r="I30" s="29" t="s">
        <v>15</v>
      </c>
      <c r="J30" s="17" t="s">
        <v>363</v>
      </c>
    </row>
    <row r="31" spans="1:10">
      <c r="A31" s="76"/>
      <c r="B31" s="57" t="s">
        <v>42</v>
      </c>
      <c r="C31" s="58"/>
      <c r="D31" s="29">
        <f t="shared" ref="D31:F31" si="0">SUM(D19:D30)</f>
        <v>41</v>
      </c>
      <c r="E31" s="29">
        <f t="shared" si="0"/>
        <v>656</v>
      </c>
      <c r="F31" s="29">
        <f t="shared" si="0"/>
        <v>656</v>
      </c>
      <c r="G31" s="29"/>
      <c r="H31" s="29"/>
      <c r="I31" s="29"/>
      <c r="J31" s="21"/>
    </row>
    <row r="32" spans="1:10">
      <c r="A32" s="84" t="s">
        <v>64</v>
      </c>
      <c r="B32" s="28">
        <v>1</v>
      </c>
      <c r="C32" s="28" t="s">
        <v>65</v>
      </c>
      <c r="D32" s="29">
        <v>1</v>
      </c>
      <c r="E32" s="29">
        <v>16</v>
      </c>
      <c r="F32" s="29">
        <v>16</v>
      </c>
      <c r="G32" s="29"/>
      <c r="H32" s="29">
        <v>1</v>
      </c>
      <c r="I32" s="29" t="s">
        <v>15</v>
      </c>
      <c r="J32" s="29" t="s">
        <v>66</v>
      </c>
    </row>
    <row r="33" spans="1:10">
      <c r="A33" s="104"/>
      <c r="B33" s="28">
        <v>2</v>
      </c>
      <c r="C33" s="28" t="s">
        <v>67</v>
      </c>
      <c r="D33" s="29">
        <v>1</v>
      </c>
      <c r="E33" s="29">
        <v>16</v>
      </c>
      <c r="F33" s="29">
        <v>16</v>
      </c>
      <c r="G33" s="29"/>
      <c r="H33" s="29">
        <v>2</v>
      </c>
      <c r="I33" s="29" t="s">
        <v>15</v>
      </c>
      <c r="J33" s="29" t="s">
        <v>68</v>
      </c>
    </row>
    <row r="34" spans="1:10">
      <c r="A34" s="76"/>
      <c r="B34" s="57" t="s">
        <v>42</v>
      </c>
      <c r="C34" s="58"/>
      <c r="D34" s="29">
        <v>2</v>
      </c>
      <c r="E34" s="29">
        <v>32</v>
      </c>
      <c r="F34" s="29">
        <v>32</v>
      </c>
      <c r="G34" s="29"/>
      <c r="H34" s="29"/>
      <c r="I34" s="29"/>
      <c r="J34" s="21"/>
    </row>
    <row r="35" spans="1:10">
      <c r="A35" s="104" t="s">
        <v>69</v>
      </c>
      <c r="B35" s="28">
        <v>1</v>
      </c>
      <c r="C35" s="28" t="s">
        <v>364</v>
      </c>
      <c r="D35" s="29">
        <v>10</v>
      </c>
      <c r="E35" s="29">
        <f>D35*16</f>
        <v>160</v>
      </c>
      <c r="F35" s="29"/>
      <c r="G35" s="29">
        <v>160</v>
      </c>
      <c r="H35" s="29" t="s">
        <v>75</v>
      </c>
      <c r="I35" s="29" t="s">
        <v>20</v>
      </c>
      <c r="J35" s="17" t="s">
        <v>365</v>
      </c>
    </row>
    <row r="36" spans="1:10">
      <c r="A36" s="76"/>
      <c r="B36" s="57" t="s">
        <v>42</v>
      </c>
      <c r="C36" s="58"/>
      <c r="D36" s="29">
        <f>SUM(D35:D35)</f>
        <v>10</v>
      </c>
      <c r="E36" s="29">
        <f>SUM(E35:E35)</f>
        <v>160</v>
      </c>
      <c r="F36" s="29"/>
      <c r="G36" s="29">
        <f>SUM(G35:G35)</f>
        <v>160</v>
      </c>
      <c r="H36" s="29"/>
      <c r="I36" s="29"/>
      <c r="J36" s="21"/>
    </row>
    <row r="37" spans="1:10">
      <c r="A37" s="34" t="s">
        <v>77</v>
      </c>
      <c r="B37" s="34"/>
      <c r="C37" s="34"/>
      <c r="D37" s="29">
        <f t="shared" ref="D37:G37" si="1">D18+D31+D34+D36</f>
        <v>80</v>
      </c>
      <c r="E37" s="29">
        <f t="shared" si="1"/>
        <v>1280</v>
      </c>
      <c r="F37" s="29">
        <f t="shared" si="1"/>
        <v>1080</v>
      </c>
      <c r="G37" s="29">
        <f t="shared" si="1"/>
        <v>200</v>
      </c>
      <c r="H37" s="29"/>
      <c r="I37" s="29"/>
      <c r="J37" s="21"/>
    </row>
    <row r="38" spans="1:10">
      <c r="A38" s="52" t="s">
        <v>154</v>
      </c>
      <c r="B38" s="53"/>
      <c r="C38" s="53"/>
      <c r="D38" s="53"/>
      <c r="E38" s="53"/>
      <c r="F38" s="53"/>
      <c r="G38" s="53"/>
      <c r="H38" s="53"/>
      <c r="I38" s="53"/>
      <c r="J38" s="54"/>
    </row>
  </sheetData>
  <mergeCells count="20">
    <mergeCell ref="A1:J1"/>
    <mergeCell ref="A2:J2"/>
    <mergeCell ref="E3:G3"/>
    <mergeCell ref="B18:C18"/>
    <mergeCell ref="B31:C31"/>
    <mergeCell ref="B34:C34"/>
    <mergeCell ref="B36:C36"/>
    <mergeCell ref="A37:C37"/>
    <mergeCell ref="A38:J38"/>
    <mergeCell ref="A3:A4"/>
    <mergeCell ref="A5:A18"/>
    <mergeCell ref="A19:A31"/>
    <mergeCell ref="A32:A34"/>
    <mergeCell ref="A35:A36"/>
    <mergeCell ref="B3:B4"/>
    <mergeCell ref="C3:C4"/>
    <mergeCell ref="D3:D4"/>
    <mergeCell ref="H3:H4"/>
    <mergeCell ref="I3:I4"/>
    <mergeCell ref="J3:J4"/>
  </mergeCell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2"/>
  <sheetViews>
    <sheetView topLeftCell="A19" workbookViewId="0">
      <selection activeCell="F19" sqref="F36 F33 F19"/>
    </sheetView>
  </sheetViews>
  <sheetFormatPr defaultColWidth="8.88888888888889" defaultRowHeight="14.4"/>
  <cols>
    <col min="1" max="1" width="5.5" style="102" customWidth="1"/>
    <col min="2" max="2" width="5.12962962962963" style="102" customWidth="1"/>
    <col min="3" max="3" width="26" style="103" customWidth="1"/>
    <col min="4" max="4" width="6.37962962962963" style="102" customWidth="1"/>
    <col min="5" max="5" width="6.75" style="102" customWidth="1"/>
    <col min="6" max="6" width="5.25" style="102" customWidth="1"/>
    <col min="7" max="7" width="4.75" style="102" customWidth="1"/>
    <col min="8" max="8" width="5.62962962962963" style="102" customWidth="1"/>
    <col min="9" max="9" width="8.5" style="102" customWidth="1"/>
    <col min="10" max="10" width="12.7777777777778" style="102" customWidth="1"/>
    <col min="11" max="247" width="9" style="102"/>
    <col min="248" max="16384" width="8.88888888888889" style="102"/>
  </cols>
  <sheetData>
    <row r="1" s="101" customFormat="1" ht="24" customHeight="1" spans="1:10">
      <c r="A1" s="103" t="s">
        <v>366</v>
      </c>
      <c r="B1" s="103"/>
      <c r="C1" s="103"/>
      <c r="D1" s="103"/>
      <c r="E1" s="103"/>
      <c r="F1" s="103"/>
      <c r="G1" s="103"/>
      <c r="H1" s="103"/>
      <c r="I1" s="103"/>
      <c r="J1" s="103"/>
    </row>
    <row r="2" s="102" customFormat="1" ht="30.75" customHeight="1" spans="1:10">
      <c r="A2" s="34" t="s">
        <v>367</v>
      </c>
      <c r="B2" s="34"/>
      <c r="C2" s="34"/>
      <c r="D2" s="34"/>
      <c r="E2" s="34"/>
      <c r="F2" s="34"/>
      <c r="G2" s="34"/>
      <c r="H2" s="34"/>
      <c r="I2" s="34"/>
      <c r="J2" s="34"/>
    </row>
    <row r="3" s="102" customFormat="1" ht="21" customHeight="1" spans="1:10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7"/>
      <c r="G3" s="17"/>
      <c r="H3" s="17" t="s">
        <v>7</v>
      </c>
      <c r="I3" s="17" t="s">
        <v>8</v>
      </c>
      <c r="J3" s="17" t="s">
        <v>9</v>
      </c>
    </row>
    <row r="4" s="102" customFormat="1" ht="31" customHeight="1" spans="1:10">
      <c r="A4" s="17"/>
      <c r="B4" s="17"/>
      <c r="C4" s="17"/>
      <c r="D4" s="17"/>
      <c r="E4" s="17" t="s">
        <v>10</v>
      </c>
      <c r="F4" s="17" t="s">
        <v>11</v>
      </c>
      <c r="G4" s="17" t="s">
        <v>12</v>
      </c>
      <c r="H4" s="17"/>
      <c r="I4" s="17"/>
      <c r="J4" s="17"/>
    </row>
    <row r="5" s="102" customFormat="1" ht="21.75" customHeight="1" spans="1:10">
      <c r="A5" s="104" t="s">
        <v>13</v>
      </c>
      <c r="B5" s="105">
        <v>1</v>
      </c>
      <c r="C5" s="66" t="s">
        <v>81</v>
      </c>
      <c r="D5" s="65">
        <v>3</v>
      </c>
      <c r="E5" s="65">
        <v>48</v>
      </c>
      <c r="F5" s="65">
        <v>48</v>
      </c>
      <c r="G5" s="65"/>
      <c r="H5" s="9">
        <v>1</v>
      </c>
      <c r="I5" s="17" t="s">
        <v>15</v>
      </c>
      <c r="J5" s="18" t="s">
        <v>82</v>
      </c>
    </row>
    <row r="6" s="102" customFormat="1" ht="28.8" spans="1:10">
      <c r="A6" s="104"/>
      <c r="B6" s="51">
        <v>2</v>
      </c>
      <c r="C6" s="10" t="s">
        <v>83</v>
      </c>
      <c r="D6" s="9">
        <v>4</v>
      </c>
      <c r="E6" s="9">
        <v>64</v>
      </c>
      <c r="F6" s="9">
        <v>64</v>
      </c>
      <c r="G6" s="9"/>
      <c r="H6" s="9">
        <v>2</v>
      </c>
      <c r="I6" s="9" t="s">
        <v>15</v>
      </c>
      <c r="J6" s="18" t="s">
        <v>84</v>
      </c>
    </row>
    <row r="7" s="102" customFormat="1" spans="1:10">
      <c r="A7" s="104"/>
      <c r="B7" s="51">
        <v>3</v>
      </c>
      <c r="C7" s="10" t="s">
        <v>19</v>
      </c>
      <c r="D7" s="9">
        <v>0</v>
      </c>
      <c r="E7" s="9">
        <v>0</v>
      </c>
      <c r="F7" s="9">
        <v>0</v>
      </c>
      <c r="G7" s="9"/>
      <c r="H7" s="9">
        <v>1</v>
      </c>
      <c r="I7" s="9" t="s">
        <v>20</v>
      </c>
      <c r="J7" s="17" t="s">
        <v>21</v>
      </c>
    </row>
    <row r="8" s="102" customFormat="1" spans="1:10">
      <c r="A8" s="104"/>
      <c r="B8" s="51">
        <v>4</v>
      </c>
      <c r="C8" s="10" t="s">
        <v>22</v>
      </c>
      <c r="D8" s="9">
        <v>0</v>
      </c>
      <c r="E8" s="9">
        <v>0</v>
      </c>
      <c r="F8" s="9">
        <v>0</v>
      </c>
      <c r="G8" s="9"/>
      <c r="H8" s="9">
        <v>2</v>
      </c>
      <c r="I8" s="9" t="s">
        <v>20</v>
      </c>
      <c r="J8" s="17" t="s">
        <v>23</v>
      </c>
    </row>
    <row r="9" s="102" customFormat="1" spans="1:10">
      <c r="A9" s="104"/>
      <c r="B9" s="51">
        <v>5</v>
      </c>
      <c r="C9" s="10" t="s">
        <v>24</v>
      </c>
      <c r="D9" s="9">
        <v>0</v>
      </c>
      <c r="E9" s="9">
        <v>0</v>
      </c>
      <c r="F9" s="9">
        <v>0</v>
      </c>
      <c r="G9" s="9"/>
      <c r="H9" s="9">
        <v>3</v>
      </c>
      <c r="I9" s="9" t="s">
        <v>20</v>
      </c>
      <c r="J9" s="17" t="s">
        <v>25</v>
      </c>
    </row>
    <row r="10" s="102" customFormat="1" spans="1:10">
      <c r="A10" s="104"/>
      <c r="B10" s="51">
        <v>6</v>
      </c>
      <c r="C10" s="10" t="s">
        <v>26</v>
      </c>
      <c r="D10" s="9">
        <v>0</v>
      </c>
      <c r="E10" s="9">
        <v>0</v>
      </c>
      <c r="F10" s="9">
        <v>0</v>
      </c>
      <c r="G10" s="9"/>
      <c r="H10" s="9">
        <v>4</v>
      </c>
      <c r="I10" s="9" t="s">
        <v>20</v>
      </c>
      <c r="J10" s="17" t="s">
        <v>27</v>
      </c>
    </row>
    <row r="11" s="102" customFormat="1" spans="1:10">
      <c r="A11" s="104"/>
      <c r="B11" s="51">
        <v>7</v>
      </c>
      <c r="C11" s="50" t="s">
        <v>85</v>
      </c>
      <c r="D11" s="9">
        <v>1</v>
      </c>
      <c r="E11" s="9">
        <v>16</v>
      </c>
      <c r="F11" s="9">
        <v>16</v>
      </c>
      <c r="G11" s="9"/>
      <c r="H11" s="9">
        <v>5</v>
      </c>
      <c r="I11" s="9" t="s">
        <v>20</v>
      </c>
      <c r="J11" s="12" t="s">
        <v>86</v>
      </c>
    </row>
    <row r="12" s="102" customFormat="1" spans="1:10">
      <c r="A12" s="104"/>
      <c r="B12" s="51">
        <v>8</v>
      </c>
      <c r="C12" s="10" t="s">
        <v>87</v>
      </c>
      <c r="D12" s="9">
        <v>3</v>
      </c>
      <c r="E12" s="9">
        <v>48</v>
      </c>
      <c r="F12" s="9">
        <v>48</v>
      </c>
      <c r="G12" s="9"/>
      <c r="H12" s="9">
        <v>1</v>
      </c>
      <c r="I12" s="9" t="s">
        <v>15</v>
      </c>
      <c r="J12" s="17" t="s">
        <v>88</v>
      </c>
    </row>
    <row r="13" s="102" customFormat="1" spans="1:10">
      <c r="A13" s="104"/>
      <c r="B13" s="51">
        <v>9</v>
      </c>
      <c r="C13" s="10" t="s">
        <v>89</v>
      </c>
      <c r="D13" s="9">
        <v>3</v>
      </c>
      <c r="E13" s="9">
        <v>48</v>
      </c>
      <c r="F13" s="9">
        <v>48</v>
      </c>
      <c r="G13" s="9"/>
      <c r="H13" s="9">
        <v>2</v>
      </c>
      <c r="I13" s="9" t="s">
        <v>15</v>
      </c>
      <c r="J13" s="17" t="s">
        <v>90</v>
      </c>
    </row>
    <row r="14" s="102" customFormat="1" spans="1:10">
      <c r="A14" s="104"/>
      <c r="B14" s="51">
        <v>10</v>
      </c>
      <c r="C14" s="10" t="s">
        <v>91</v>
      </c>
      <c r="D14" s="9">
        <v>2</v>
      </c>
      <c r="E14" s="9">
        <v>32</v>
      </c>
      <c r="F14" s="9">
        <v>32</v>
      </c>
      <c r="G14" s="9"/>
      <c r="H14" s="9">
        <v>1</v>
      </c>
      <c r="I14" s="9" t="s">
        <v>15</v>
      </c>
      <c r="J14" s="17" t="s">
        <v>92</v>
      </c>
    </row>
    <row r="15" s="102" customFormat="1" spans="1:10">
      <c r="A15" s="104"/>
      <c r="B15" s="51">
        <v>11</v>
      </c>
      <c r="C15" s="10" t="s">
        <v>93</v>
      </c>
      <c r="D15" s="9">
        <v>4</v>
      </c>
      <c r="E15" s="9">
        <v>64</v>
      </c>
      <c r="F15" s="9">
        <v>40</v>
      </c>
      <c r="G15" s="9">
        <v>24</v>
      </c>
      <c r="H15" s="9">
        <v>1</v>
      </c>
      <c r="I15" s="9" t="s">
        <v>15</v>
      </c>
      <c r="J15" s="17" t="s">
        <v>94</v>
      </c>
    </row>
    <row r="16" s="102" customFormat="1" spans="1:10">
      <c r="A16" s="104"/>
      <c r="B16" s="51">
        <v>12</v>
      </c>
      <c r="C16" s="10" t="s">
        <v>95</v>
      </c>
      <c r="D16" s="9">
        <v>3.5</v>
      </c>
      <c r="E16" s="9">
        <v>56</v>
      </c>
      <c r="F16" s="9">
        <v>56</v>
      </c>
      <c r="G16" s="9"/>
      <c r="H16" s="9">
        <v>1</v>
      </c>
      <c r="I16" s="9" t="s">
        <v>15</v>
      </c>
      <c r="J16" s="17" t="s">
        <v>96</v>
      </c>
    </row>
    <row r="17" s="102" customFormat="1" spans="1:10">
      <c r="A17" s="104"/>
      <c r="B17" s="51">
        <v>13</v>
      </c>
      <c r="C17" s="10" t="s">
        <v>97</v>
      </c>
      <c r="D17" s="9">
        <v>2.5</v>
      </c>
      <c r="E17" s="9">
        <v>40</v>
      </c>
      <c r="F17" s="9">
        <v>40</v>
      </c>
      <c r="G17" s="9"/>
      <c r="H17" s="9">
        <v>2</v>
      </c>
      <c r="I17" s="9" t="s">
        <v>15</v>
      </c>
      <c r="J17" s="17" t="s">
        <v>98</v>
      </c>
    </row>
    <row r="18" s="102" customFormat="1" spans="1:10">
      <c r="A18" s="104"/>
      <c r="B18" s="51">
        <v>14</v>
      </c>
      <c r="C18" s="10" t="s">
        <v>99</v>
      </c>
      <c r="D18" s="9">
        <v>3</v>
      </c>
      <c r="E18" s="9">
        <v>48</v>
      </c>
      <c r="F18" s="9">
        <v>48</v>
      </c>
      <c r="G18" s="9"/>
      <c r="H18" s="9">
        <v>2</v>
      </c>
      <c r="I18" s="9" t="s">
        <v>15</v>
      </c>
      <c r="J18" s="17" t="s">
        <v>100</v>
      </c>
    </row>
    <row r="19" s="102" customFormat="1" spans="1:10">
      <c r="A19" s="76"/>
      <c r="B19" s="52" t="s">
        <v>42</v>
      </c>
      <c r="C19" s="54"/>
      <c r="D19" s="51">
        <f>SUM(D5:D18)</f>
        <v>29</v>
      </c>
      <c r="E19" s="51">
        <f>SUM(E5:E18)</f>
        <v>464</v>
      </c>
      <c r="F19" s="51">
        <f>SUM(F5:F18)</f>
        <v>440</v>
      </c>
      <c r="G19" s="51">
        <f>SUM(G5:G18)</f>
        <v>24</v>
      </c>
      <c r="H19" s="51"/>
      <c r="I19" s="51"/>
      <c r="J19" s="29"/>
    </row>
    <row r="20" s="102" customFormat="1" ht="18" customHeight="1" spans="1:10">
      <c r="A20" s="84" t="s">
        <v>43</v>
      </c>
      <c r="B20" s="51">
        <v>1</v>
      </c>
      <c r="C20" s="51" t="s">
        <v>368</v>
      </c>
      <c r="D20" s="51">
        <v>3</v>
      </c>
      <c r="E20" s="51">
        <v>48</v>
      </c>
      <c r="F20" s="51">
        <v>40</v>
      </c>
      <c r="G20" s="51">
        <v>8</v>
      </c>
      <c r="H20" s="51">
        <v>1</v>
      </c>
      <c r="I20" s="51" t="s">
        <v>15</v>
      </c>
      <c r="J20" s="29" t="s">
        <v>369</v>
      </c>
    </row>
    <row r="21" s="102" customFormat="1" spans="1:10">
      <c r="A21" s="104"/>
      <c r="B21" s="51">
        <v>2</v>
      </c>
      <c r="C21" s="51" t="s">
        <v>370</v>
      </c>
      <c r="D21" s="51">
        <v>4</v>
      </c>
      <c r="E21" s="51">
        <v>64</v>
      </c>
      <c r="F21" s="51">
        <v>64</v>
      </c>
      <c r="G21" s="51"/>
      <c r="H21" s="51">
        <v>1</v>
      </c>
      <c r="I21" s="51" t="s">
        <v>15</v>
      </c>
      <c r="J21" s="29" t="s">
        <v>371</v>
      </c>
    </row>
    <row r="22" s="102" customFormat="1" spans="1:10">
      <c r="A22" s="104"/>
      <c r="B22" s="51">
        <v>3</v>
      </c>
      <c r="C22" s="51" t="s">
        <v>372</v>
      </c>
      <c r="D22" s="51">
        <v>5</v>
      </c>
      <c r="E22" s="51">
        <v>80</v>
      </c>
      <c r="F22" s="51">
        <v>80</v>
      </c>
      <c r="G22" s="51"/>
      <c r="H22" s="51">
        <v>2</v>
      </c>
      <c r="I22" s="51" t="s">
        <v>15</v>
      </c>
      <c r="J22" s="29" t="s">
        <v>373</v>
      </c>
    </row>
    <row r="23" s="102" customFormat="1" spans="1:10">
      <c r="A23" s="104"/>
      <c r="B23" s="51">
        <v>4</v>
      </c>
      <c r="C23" s="51" t="s">
        <v>374</v>
      </c>
      <c r="D23" s="51">
        <v>5</v>
      </c>
      <c r="E23" s="51">
        <v>80</v>
      </c>
      <c r="F23" s="51">
        <v>80</v>
      </c>
      <c r="G23" s="51"/>
      <c r="H23" s="51">
        <v>2</v>
      </c>
      <c r="I23" s="51" t="s">
        <v>15</v>
      </c>
      <c r="J23" s="29" t="s">
        <v>375</v>
      </c>
    </row>
    <row r="24" s="102" customFormat="1" spans="1:10">
      <c r="A24" s="104"/>
      <c r="B24" s="51">
        <v>5</v>
      </c>
      <c r="C24" s="51" t="s">
        <v>376</v>
      </c>
      <c r="D24" s="51">
        <v>3.5</v>
      </c>
      <c r="E24" s="51">
        <v>56</v>
      </c>
      <c r="F24" s="51">
        <v>48</v>
      </c>
      <c r="G24" s="51">
        <v>8</v>
      </c>
      <c r="H24" s="51">
        <v>2</v>
      </c>
      <c r="I24" s="51" t="s">
        <v>15</v>
      </c>
      <c r="J24" s="29" t="s">
        <v>377</v>
      </c>
    </row>
    <row r="25" s="102" customFormat="1" spans="1:10">
      <c r="A25" s="104"/>
      <c r="B25" s="51">
        <v>6</v>
      </c>
      <c r="C25" s="51" t="s">
        <v>378</v>
      </c>
      <c r="D25" s="51">
        <v>5</v>
      </c>
      <c r="E25" s="51">
        <v>80</v>
      </c>
      <c r="F25" s="51">
        <v>72</v>
      </c>
      <c r="G25" s="51">
        <v>8</v>
      </c>
      <c r="H25" s="51">
        <v>3</v>
      </c>
      <c r="I25" s="51" t="s">
        <v>15</v>
      </c>
      <c r="J25" s="29" t="s">
        <v>379</v>
      </c>
    </row>
    <row r="26" s="102" customFormat="1" spans="1:10">
      <c r="A26" s="104"/>
      <c r="B26" s="51">
        <v>7</v>
      </c>
      <c r="C26" s="51" t="s">
        <v>380</v>
      </c>
      <c r="D26" s="51">
        <v>5</v>
      </c>
      <c r="E26" s="51">
        <v>80</v>
      </c>
      <c r="F26" s="51">
        <v>80</v>
      </c>
      <c r="G26" s="51"/>
      <c r="H26" s="51">
        <v>3</v>
      </c>
      <c r="I26" s="51" t="s">
        <v>15</v>
      </c>
      <c r="J26" s="29" t="s">
        <v>381</v>
      </c>
    </row>
    <row r="27" s="102" customFormat="1" spans="1:10">
      <c r="A27" s="104"/>
      <c r="B27" s="51">
        <v>8</v>
      </c>
      <c r="C27" s="51" t="s">
        <v>382</v>
      </c>
      <c r="D27" s="51">
        <v>5</v>
      </c>
      <c r="E27" s="51">
        <v>80</v>
      </c>
      <c r="F27" s="51">
        <v>80</v>
      </c>
      <c r="G27" s="51"/>
      <c r="H27" s="51">
        <v>3</v>
      </c>
      <c r="I27" s="51" t="s">
        <v>15</v>
      </c>
      <c r="J27" s="29" t="s">
        <v>383</v>
      </c>
    </row>
    <row r="28" s="102" customFormat="1" spans="1:10">
      <c r="A28" s="104"/>
      <c r="B28" s="51">
        <v>9</v>
      </c>
      <c r="C28" s="51" t="s">
        <v>384</v>
      </c>
      <c r="D28" s="51">
        <v>4.5</v>
      </c>
      <c r="E28" s="51">
        <v>72</v>
      </c>
      <c r="F28" s="51">
        <v>72</v>
      </c>
      <c r="G28" s="51"/>
      <c r="H28" s="51">
        <v>3</v>
      </c>
      <c r="I28" s="51" t="s">
        <v>15</v>
      </c>
      <c r="J28" s="29" t="s">
        <v>385</v>
      </c>
    </row>
    <row r="29" s="102" customFormat="1" spans="1:10">
      <c r="A29" s="104"/>
      <c r="B29" s="51">
        <v>10</v>
      </c>
      <c r="C29" s="51" t="s">
        <v>386</v>
      </c>
      <c r="D29" s="51">
        <v>4.5</v>
      </c>
      <c r="E29" s="51">
        <v>72</v>
      </c>
      <c r="F29" s="51">
        <v>72</v>
      </c>
      <c r="G29" s="51"/>
      <c r="H29" s="51">
        <v>3</v>
      </c>
      <c r="I29" s="51" t="s">
        <v>15</v>
      </c>
      <c r="J29" s="29" t="s">
        <v>387</v>
      </c>
    </row>
    <row r="30" s="102" customFormat="1" spans="1:10">
      <c r="A30" s="104"/>
      <c r="B30" s="51">
        <v>11</v>
      </c>
      <c r="C30" s="51" t="s">
        <v>388</v>
      </c>
      <c r="D30" s="51">
        <v>2</v>
      </c>
      <c r="E30" s="51">
        <v>32</v>
      </c>
      <c r="F30" s="51">
        <v>32</v>
      </c>
      <c r="G30" s="51"/>
      <c r="H30" s="51">
        <v>3</v>
      </c>
      <c r="I30" s="51" t="s">
        <v>15</v>
      </c>
      <c r="J30" s="29" t="s">
        <v>389</v>
      </c>
    </row>
    <row r="31" s="102" customFormat="1" ht="16.5" customHeight="1" spans="1:10">
      <c r="A31" s="104"/>
      <c r="B31" s="51">
        <v>12</v>
      </c>
      <c r="C31" s="51" t="s">
        <v>390</v>
      </c>
      <c r="D31" s="51">
        <v>4.5</v>
      </c>
      <c r="E31" s="51">
        <v>72</v>
      </c>
      <c r="F31" s="51">
        <v>72</v>
      </c>
      <c r="G31" s="51"/>
      <c r="H31" s="51">
        <v>4</v>
      </c>
      <c r="I31" s="51" t="s">
        <v>15</v>
      </c>
      <c r="J31" s="29" t="s">
        <v>391</v>
      </c>
    </row>
    <row r="32" s="102" customFormat="1" ht="16.5" customHeight="1" spans="1:10">
      <c r="A32" s="104"/>
      <c r="B32" s="51">
        <v>13</v>
      </c>
      <c r="C32" s="51" t="s">
        <v>392</v>
      </c>
      <c r="D32" s="51">
        <v>5</v>
      </c>
      <c r="E32" s="51">
        <v>80</v>
      </c>
      <c r="F32" s="51">
        <v>80</v>
      </c>
      <c r="G32" s="51"/>
      <c r="H32" s="51">
        <v>4</v>
      </c>
      <c r="I32" s="51" t="s">
        <v>15</v>
      </c>
      <c r="J32" s="29" t="s">
        <v>393</v>
      </c>
    </row>
    <row r="33" s="102" customFormat="1" ht="18" customHeight="1" spans="1:10">
      <c r="A33" s="76"/>
      <c r="B33" s="52" t="s">
        <v>42</v>
      </c>
      <c r="C33" s="54"/>
      <c r="D33" s="51">
        <v>56</v>
      </c>
      <c r="E33" s="51">
        <v>896</v>
      </c>
      <c r="F33" s="51">
        <v>872</v>
      </c>
      <c r="G33" s="51">
        <f>SUM(G20:G32)</f>
        <v>24</v>
      </c>
      <c r="H33" s="51"/>
      <c r="I33" s="51"/>
      <c r="J33" s="29"/>
    </row>
    <row r="34" s="102" customFormat="1" ht="20.25" customHeight="1" spans="1:10">
      <c r="A34" s="84" t="s">
        <v>64</v>
      </c>
      <c r="B34" s="51">
        <v>1</v>
      </c>
      <c r="C34" s="51" t="s">
        <v>65</v>
      </c>
      <c r="D34" s="51">
        <v>1</v>
      </c>
      <c r="E34" s="51">
        <v>16</v>
      </c>
      <c r="F34" s="51">
        <v>16</v>
      </c>
      <c r="G34" s="51"/>
      <c r="H34" s="51">
        <v>1</v>
      </c>
      <c r="I34" s="51" t="s">
        <v>15</v>
      </c>
      <c r="J34" s="35" t="s">
        <v>127</v>
      </c>
    </row>
    <row r="35" s="102" customFormat="1" ht="19.5" customHeight="1" spans="1:10">
      <c r="A35" s="104"/>
      <c r="B35" s="51">
        <v>2</v>
      </c>
      <c r="C35" s="51" t="s">
        <v>67</v>
      </c>
      <c r="D35" s="51">
        <v>1</v>
      </c>
      <c r="E35" s="51">
        <v>16</v>
      </c>
      <c r="F35" s="51">
        <v>16</v>
      </c>
      <c r="G35" s="51"/>
      <c r="H35" s="51">
        <v>2</v>
      </c>
      <c r="I35" s="51" t="s">
        <v>15</v>
      </c>
      <c r="J35" s="35" t="s">
        <v>128</v>
      </c>
    </row>
    <row r="36" s="102" customFormat="1" ht="22.5" customHeight="1" spans="1:10">
      <c r="A36" s="76"/>
      <c r="B36" s="52" t="s">
        <v>42</v>
      </c>
      <c r="C36" s="54"/>
      <c r="D36" s="51">
        <v>2</v>
      </c>
      <c r="E36" s="51">
        <v>32</v>
      </c>
      <c r="F36" s="51">
        <v>32</v>
      </c>
      <c r="G36" s="51"/>
      <c r="H36" s="51"/>
      <c r="I36" s="51"/>
      <c r="J36" s="29"/>
    </row>
    <row r="37" s="102" customFormat="1" spans="1:10">
      <c r="A37" s="104" t="s">
        <v>69</v>
      </c>
      <c r="B37" s="51">
        <v>1</v>
      </c>
      <c r="C37" s="51" t="s">
        <v>394</v>
      </c>
      <c r="D37" s="51">
        <v>1</v>
      </c>
      <c r="E37" s="51">
        <v>16</v>
      </c>
      <c r="F37" s="51"/>
      <c r="G37" s="51">
        <v>16</v>
      </c>
      <c r="H37" s="51">
        <v>2</v>
      </c>
      <c r="I37" s="51" t="s">
        <v>20</v>
      </c>
      <c r="J37" s="29" t="s">
        <v>395</v>
      </c>
    </row>
    <row r="38" s="102" customFormat="1" spans="1:10">
      <c r="A38" s="104"/>
      <c r="B38" s="51">
        <v>2</v>
      </c>
      <c r="C38" s="51" t="s">
        <v>396</v>
      </c>
      <c r="D38" s="51">
        <v>1</v>
      </c>
      <c r="E38" s="51">
        <v>16</v>
      </c>
      <c r="F38" s="51"/>
      <c r="G38" s="51">
        <v>16</v>
      </c>
      <c r="H38" s="51">
        <v>4</v>
      </c>
      <c r="I38" s="51" t="s">
        <v>20</v>
      </c>
      <c r="J38" s="29" t="s">
        <v>397</v>
      </c>
    </row>
    <row r="39" s="102" customFormat="1" spans="1:10">
      <c r="A39" s="104"/>
      <c r="B39" s="51">
        <v>3</v>
      </c>
      <c r="C39" s="51" t="s">
        <v>398</v>
      </c>
      <c r="D39" s="51">
        <v>11</v>
      </c>
      <c r="E39" s="51">
        <v>176</v>
      </c>
      <c r="F39" s="51"/>
      <c r="G39" s="51">
        <v>176</v>
      </c>
      <c r="H39" s="51" t="s">
        <v>75</v>
      </c>
      <c r="I39" s="51" t="s">
        <v>20</v>
      </c>
      <c r="J39" s="29" t="s">
        <v>399</v>
      </c>
    </row>
    <row r="40" s="102" customFormat="1" spans="1:10">
      <c r="A40" s="76"/>
      <c r="B40" s="52" t="s">
        <v>42</v>
      </c>
      <c r="C40" s="54"/>
      <c r="D40" s="51">
        <v>13</v>
      </c>
      <c r="E40" s="51">
        <v>208</v>
      </c>
      <c r="F40" s="51"/>
      <c r="G40" s="51">
        <v>208</v>
      </c>
      <c r="H40" s="51"/>
      <c r="I40" s="51"/>
      <c r="J40" s="29"/>
    </row>
    <row r="41" s="102" customFormat="1" spans="1:10">
      <c r="A41" s="106" t="s">
        <v>77</v>
      </c>
      <c r="B41" s="107"/>
      <c r="C41" s="108"/>
      <c r="D41" s="109">
        <f t="shared" ref="D41:F41" si="0">D19+D33+D36+D40</f>
        <v>100</v>
      </c>
      <c r="E41" s="109">
        <f t="shared" si="0"/>
        <v>1600</v>
      </c>
      <c r="F41" s="109">
        <f t="shared" si="0"/>
        <v>1344</v>
      </c>
      <c r="G41" s="109">
        <v>272</v>
      </c>
      <c r="H41" s="109"/>
      <c r="I41" s="109"/>
      <c r="J41" s="100"/>
    </row>
    <row r="42" s="102" customFormat="1" ht="27.75" customHeight="1" spans="1:10">
      <c r="A42" s="34" t="s">
        <v>131</v>
      </c>
      <c r="B42" s="34"/>
      <c r="C42" s="34"/>
      <c r="D42" s="34"/>
      <c r="E42" s="34"/>
      <c r="F42" s="34"/>
      <c r="G42" s="34"/>
      <c r="H42" s="34"/>
      <c r="I42" s="34"/>
      <c r="J42" s="34"/>
    </row>
  </sheetData>
  <mergeCells count="20">
    <mergeCell ref="A1:J1"/>
    <mergeCell ref="A2:J2"/>
    <mergeCell ref="E3:G3"/>
    <mergeCell ref="B19:C19"/>
    <mergeCell ref="B33:C33"/>
    <mergeCell ref="B36:C36"/>
    <mergeCell ref="B40:C40"/>
    <mergeCell ref="A41:C41"/>
    <mergeCell ref="A42:J42"/>
    <mergeCell ref="A3:A4"/>
    <mergeCell ref="A5:A19"/>
    <mergeCell ref="A20:A33"/>
    <mergeCell ref="A34:A36"/>
    <mergeCell ref="A37:A40"/>
    <mergeCell ref="B3:B4"/>
    <mergeCell ref="C3:C4"/>
    <mergeCell ref="D3:D4"/>
    <mergeCell ref="H3:H4"/>
    <mergeCell ref="I3:I4"/>
    <mergeCell ref="J3:J4"/>
  </mergeCells>
  <pageMargins left="0.75" right="0.75" top="1" bottom="1" header="0.5" footer="0.5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2"/>
  <sheetViews>
    <sheetView topLeftCell="A18" workbookViewId="0">
      <selection activeCell="E43" sqref="E43"/>
    </sheetView>
  </sheetViews>
  <sheetFormatPr defaultColWidth="9" defaultRowHeight="14.4"/>
  <cols>
    <col min="1" max="2" width="4.75" style="72" customWidth="1"/>
    <col min="3" max="3" width="28.4444444444444" style="72" customWidth="1"/>
    <col min="4" max="5" width="6.75" style="72" customWidth="1"/>
    <col min="6" max="6" width="5.37962962962963" style="73" customWidth="1"/>
    <col min="7" max="7" width="6.12962962962963" style="73" customWidth="1"/>
    <col min="8" max="8" width="5" style="72" customWidth="1"/>
    <col min="9" max="9" width="5.12962962962963" style="72" customWidth="1"/>
    <col min="10" max="10" width="11.6666666666667" style="73" customWidth="1"/>
    <col min="11" max="16384" width="9" style="72"/>
  </cols>
  <sheetData>
    <row r="1" s="72" customFormat="1" ht="17.4" spans="1:10">
      <c r="A1" s="86" t="s">
        <v>400</v>
      </c>
      <c r="B1" s="86"/>
      <c r="C1" s="86"/>
      <c r="D1" s="86"/>
      <c r="E1" s="86"/>
      <c r="F1" s="86"/>
      <c r="G1" s="86"/>
      <c r="H1" s="86"/>
      <c r="I1" s="86"/>
      <c r="J1" s="86"/>
    </row>
    <row r="2" s="72" customFormat="1" spans="1:10">
      <c r="A2" s="87" t="s">
        <v>401</v>
      </c>
      <c r="B2" s="87"/>
      <c r="C2" s="87"/>
      <c r="D2" s="87"/>
      <c r="E2" s="87"/>
      <c r="F2" s="87"/>
      <c r="G2" s="87"/>
      <c r="H2" s="87"/>
      <c r="I2" s="87"/>
      <c r="J2" s="87"/>
    </row>
    <row r="3" s="72" customFormat="1" spans="1:10">
      <c r="A3" s="88" t="s">
        <v>2</v>
      </c>
      <c r="B3" s="88" t="s">
        <v>3</v>
      </c>
      <c r="C3" s="88" t="s">
        <v>4</v>
      </c>
      <c r="D3" s="88" t="s">
        <v>5</v>
      </c>
      <c r="E3" s="88" t="s">
        <v>6</v>
      </c>
      <c r="F3" s="88"/>
      <c r="G3" s="88"/>
      <c r="H3" s="88" t="s">
        <v>7</v>
      </c>
      <c r="I3" s="88" t="s">
        <v>8</v>
      </c>
      <c r="J3" s="17" t="s">
        <v>9</v>
      </c>
    </row>
    <row r="4" s="72" customFormat="1" ht="28.8" spans="1:10">
      <c r="A4" s="88"/>
      <c r="B4" s="88"/>
      <c r="C4" s="88"/>
      <c r="D4" s="88"/>
      <c r="E4" s="89" t="s">
        <v>10</v>
      </c>
      <c r="F4" s="88" t="s">
        <v>11</v>
      </c>
      <c r="G4" s="88" t="s">
        <v>12</v>
      </c>
      <c r="H4" s="88"/>
      <c r="I4" s="88"/>
      <c r="J4" s="17"/>
    </row>
    <row r="5" s="72" customFormat="1" spans="1:10">
      <c r="A5" s="88" t="s">
        <v>13</v>
      </c>
      <c r="B5" s="24">
        <v>1</v>
      </c>
      <c r="C5" s="25" t="s">
        <v>14</v>
      </c>
      <c r="D5" s="24">
        <v>3</v>
      </c>
      <c r="E5" s="24">
        <v>48</v>
      </c>
      <c r="F5" s="24">
        <v>48</v>
      </c>
      <c r="G5" s="24"/>
      <c r="H5" s="24">
        <v>1</v>
      </c>
      <c r="I5" s="24" t="s">
        <v>15</v>
      </c>
      <c r="J5" s="85" t="s">
        <v>16</v>
      </c>
    </row>
    <row r="6" s="72" customFormat="1" spans="1:10">
      <c r="A6" s="88"/>
      <c r="B6" s="24">
        <v>2</v>
      </c>
      <c r="C6" s="25" t="s">
        <v>17</v>
      </c>
      <c r="D6" s="24">
        <v>3</v>
      </c>
      <c r="E6" s="24">
        <v>48</v>
      </c>
      <c r="F6" s="24">
        <v>48</v>
      </c>
      <c r="G6" s="24"/>
      <c r="H6" s="24">
        <v>2</v>
      </c>
      <c r="I6" s="24" t="s">
        <v>15</v>
      </c>
      <c r="J6" s="85" t="s">
        <v>18</v>
      </c>
    </row>
    <row r="7" s="72" customFormat="1" spans="1:10">
      <c r="A7" s="88"/>
      <c r="B7" s="24">
        <v>3</v>
      </c>
      <c r="C7" s="25" t="s">
        <v>19</v>
      </c>
      <c r="D7" s="24">
        <v>0</v>
      </c>
      <c r="E7" s="24">
        <v>0</v>
      </c>
      <c r="F7" s="24">
        <v>0</v>
      </c>
      <c r="G7" s="24"/>
      <c r="H7" s="24">
        <v>1</v>
      </c>
      <c r="I7" s="24" t="s">
        <v>20</v>
      </c>
      <c r="J7" s="17" t="s">
        <v>21</v>
      </c>
    </row>
    <row r="8" s="72" customFormat="1" spans="1:10">
      <c r="A8" s="88"/>
      <c r="B8" s="24">
        <v>4</v>
      </c>
      <c r="C8" s="25" t="s">
        <v>22</v>
      </c>
      <c r="D8" s="24">
        <v>0</v>
      </c>
      <c r="E8" s="24">
        <v>0</v>
      </c>
      <c r="F8" s="24">
        <v>0</v>
      </c>
      <c r="G8" s="24"/>
      <c r="H8" s="24">
        <v>2</v>
      </c>
      <c r="I8" s="24" t="s">
        <v>20</v>
      </c>
      <c r="J8" s="17" t="s">
        <v>23</v>
      </c>
    </row>
    <row r="9" s="72" customFormat="1" spans="1:10">
      <c r="A9" s="88"/>
      <c r="B9" s="24">
        <v>5</v>
      </c>
      <c r="C9" s="25" t="s">
        <v>24</v>
      </c>
      <c r="D9" s="24">
        <v>0</v>
      </c>
      <c r="E9" s="24">
        <v>0</v>
      </c>
      <c r="F9" s="24">
        <v>0</v>
      </c>
      <c r="G9" s="24"/>
      <c r="H9" s="24">
        <v>3</v>
      </c>
      <c r="I9" s="24" t="s">
        <v>20</v>
      </c>
      <c r="J9" s="17" t="s">
        <v>25</v>
      </c>
    </row>
    <row r="10" s="72" customFormat="1" spans="1:10">
      <c r="A10" s="88"/>
      <c r="B10" s="24">
        <v>6</v>
      </c>
      <c r="C10" s="25" t="s">
        <v>26</v>
      </c>
      <c r="D10" s="24">
        <v>0</v>
      </c>
      <c r="E10" s="24">
        <v>0</v>
      </c>
      <c r="F10" s="24">
        <v>0</v>
      </c>
      <c r="G10" s="24"/>
      <c r="H10" s="24">
        <v>4</v>
      </c>
      <c r="I10" s="24" t="s">
        <v>20</v>
      </c>
      <c r="J10" s="17" t="s">
        <v>27</v>
      </c>
    </row>
    <row r="11" s="72" customFormat="1" spans="1:10">
      <c r="A11" s="88"/>
      <c r="B11" s="24">
        <v>7</v>
      </c>
      <c r="C11" s="82" t="s">
        <v>28</v>
      </c>
      <c r="D11" s="24">
        <v>2</v>
      </c>
      <c r="E11" s="24">
        <v>32</v>
      </c>
      <c r="F11" s="24">
        <v>32</v>
      </c>
      <c r="G11" s="24"/>
      <c r="H11" s="24">
        <v>5</v>
      </c>
      <c r="I11" s="24" t="s">
        <v>20</v>
      </c>
      <c r="J11" s="9" t="s">
        <v>29</v>
      </c>
    </row>
    <row r="12" s="72" customFormat="1" spans="1:10">
      <c r="A12" s="88"/>
      <c r="B12" s="24">
        <v>8</v>
      </c>
      <c r="C12" s="26" t="s">
        <v>30</v>
      </c>
      <c r="D12" s="27">
        <v>4</v>
      </c>
      <c r="E12" s="27">
        <v>64</v>
      </c>
      <c r="F12" s="27">
        <v>64</v>
      </c>
      <c r="G12" s="27"/>
      <c r="H12" s="27">
        <v>1</v>
      </c>
      <c r="I12" s="27" t="s">
        <v>15</v>
      </c>
      <c r="J12" s="29" t="s">
        <v>31</v>
      </c>
    </row>
    <row r="13" s="72" customFormat="1" spans="1:10">
      <c r="A13" s="88"/>
      <c r="B13" s="24">
        <v>9</v>
      </c>
      <c r="C13" s="26" t="s">
        <v>32</v>
      </c>
      <c r="D13" s="27">
        <v>3</v>
      </c>
      <c r="E13" s="27">
        <v>48</v>
      </c>
      <c r="F13" s="27">
        <v>48</v>
      </c>
      <c r="G13" s="27"/>
      <c r="H13" s="27">
        <v>2</v>
      </c>
      <c r="I13" s="27" t="s">
        <v>15</v>
      </c>
      <c r="J13" s="29" t="s">
        <v>33</v>
      </c>
    </row>
    <row r="14" s="72" customFormat="1" spans="1:10">
      <c r="A14" s="88"/>
      <c r="B14" s="24">
        <v>10</v>
      </c>
      <c r="C14" s="26" t="s">
        <v>34</v>
      </c>
      <c r="D14" s="27">
        <v>3.5</v>
      </c>
      <c r="E14" s="27">
        <v>56</v>
      </c>
      <c r="F14" s="27">
        <v>32</v>
      </c>
      <c r="G14" s="27">
        <v>24</v>
      </c>
      <c r="H14" s="27">
        <v>1</v>
      </c>
      <c r="I14" s="27" t="s">
        <v>15</v>
      </c>
      <c r="J14" s="29" t="s">
        <v>35</v>
      </c>
    </row>
    <row r="15" s="72" customFormat="1" spans="1:10">
      <c r="A15" s="88"/>
      <c r="B15" s="24">
        <v>11</v>
      </c>
      <c r="C15" s="28" t="s">
        <v>36</v>
      </c>
      <c r="D15" s="29">
        <v>2.5</v>
      </c>
      <c r="E15" s="29">
        <v>40</v>
      </c>
      <c r="F15" s="29">
        <v>40</v>
      </c>
      <c r="G15" s="29"/>
      <c r="H15" s="29">
        <v>1</v>
      </c>
      <c r="I15" s="34" t="s">
        <v>15</v>
      </c>
      <c r="J15" s="29" t="s">
        <v>37</v>
      </c>
    </row>
    <row r="16" s="72" customFormat="1" spans="1:10">
      <c r="A16" s="88"/>
      <c r="B16" s="24">
        <v>12</v>
      </c>
      <c r="C16" s="28" t="s">
        <v>38</v>
      </c>
      <c r="D16" s="29">
        <v>3</v>
      </c>
      <c r="E16" s="29">
        <v>48</v>
      </c>
      <c r="F16" s="29">
        <v>48</v>
      </c>
      <c r="G16" s="29"/>
      <c r="H16" s="29">
        <v>2</v>
      </c>
      <c r="I16" s="34" t="s">
        <v>15</v>
      </c>
      <c r="J16" s="29" t="s">
        <v>39</v>
      </c>
    </row>
    <row r="17" s="72" customFormat="1" spans="1:10">
      <c r="A17" s="88"/>
      <c r="B17" s="24">
        <v>13</v>
      </c>
      <c r="C17" s="28" t="s">
        <v>40</v>
      </c>
      <c r="D17" s="29">
        <v>3</v>
      </c>
      <c r="E17" s="29">
        <v>48</v>
      </c>
      <c r="F17" s="29">
        <v>32</v>
      </c>
      <c r="G17" s="29">
        <v>16</v>
      </c>
      <c r="H17" s="29">
        <v>2</v>
      </c>
      <c r="I17" s="34" t="s">
        <v>15</v>
      </c>
      <c r="J17" s="29" t="s">
        <v>41</v>
      </c>
    </row>
    <row r="18" s="72" customFormat="1" spans="1:10">
      <c r="A18" s="88"/>
      <c r="B18" s="90" t="s">
        <v>42</v>
      </c>
      <c r="C18" s="91"/>
      <c r="D18" s="92">
        <f>SUM(D5:D17)</f>
        <v>27</v>
      </c>
      <c r="E18" s="92">
        <f>SUM(E5:E17)</f>
        <v>432</v>
      </c>
      <c r="F18" s="92">
        <f>SUM(F5:F17)</f>
        <v>392</v>
      </c>
      <c r="G18" s="92">
        <f>SUM(G5:G17)</f>
        <v>40</v>
      </c>
      <c r="H18" s="92"/>
      <c r="I18" s="92"/>
      <c r="J18" s="73"/>
    </row>
    <row r="19" s="72" customFormat="1" spans="1:10">
      <c r="A19" s="88" t="s">
        <v>43</v>
      </c>
      <c r="B19" s="92">
        <v>1</v>
      </c>
      <c r="C19" s="93" t="s">
        <v>402</v>
      </c>
      <c r="D19" s="42">
        <v>4</v>
      </c>
      <c r="E19" s="42">
        <v>64</v>
      </c>
      <c r="F19" s="42">
        <v>64</v>
      </c>
      <c r="G19" s="92"/>
      <c r="H19" s="42">
        <v>1</v>
      </c>
      <c r="I19" s="91" t="s">
        <v>15</v>
      </c>
      <c r="J19" s="34" t="s">
        <v>403</v>
      </c>
    </row>
    <row r="20" s="72" customFormat="1" spans="1:10">
      <c r="A20" s="88"/>
      <c r="B20" s="92">
        <v>2</v>
      </c>
      <c r="C20" s="93" t="s">
        <v>404</v>
      </c>
      <c r="D20" s="42">
        <v>3</v>
      </c>
      <c r="E20" s="42">
        <v>48</v>
      </c>
      <c r="F20" s="42">
        <v>40</v>
      </c>
      <c r="G20" s="92">
        <v>8</v>
      </c>
      <c r="H20" s="42">
        <v>1</v>
      </c>
      <c r="I20" s="91" t="s">
        <v>15</v>
      </c>
      <c r="J20" s="34" t="s">
        <v>405</v>
      </c>
    </row>
    <row r="21" s="72" customFormat="1" spans="1:10">
      <c r="A21" s="88"/>
      <c r="B21" s="92">
        <v>3</v>
      </c>
      <c r="C21" s="93" t="s">
        <v>406</v>
      </c>
      <c r="D21" s="42">
        <v>4</v>
      </c>
      <c r="E21" s="42">
        <v>64</v>
      </c>
      <c r="F21" s="42">
        <v>64</v>
      </c>
      <c r="G21" s="92"/>
      <c r="H21" s="42">
        <v>2</v>
      </c>
      <c r="I21" s="91" t="s">
        <v>15</v>
      </c>
      <c r="J21" s="34" t="s">
        <v>407</v>
      </c>
    </row>
    <row r="22" s="72" customFormat="1" spans="1:10">
      <c r="A22" s="88"/>
      <c r="B22" s="92">
        <v>4</v>
      </c>
      <c r="C22" s="93" t="s">
        <v>408</v>
      </c>
      <c r="D22" s="42">
        <v>2</v>
      </c>
      <c r="E22" s="42">
        <v>32</v>
      </c>
      <c r="F22" s="42">
        <v>32</v>
      </c>
      <c r="G22" s="42"/>
      <c r="H22" s="42">
        <v>2</v>
      </c>
      <c r="I22" s="91" t="s">
        <v>15</v>
      </c>
      <c r="J22" s="34" t="s">
        <v>409</v>
      </c>
    </row>
    <row r="23" s="72" customFormat="1" spans="1:10">
      <c r="A23" s="88"/>
      <c r="B23" s="92">
        <v>5</v>
      </c>
      <c r="C23" s="93" t="s">
        <v>410</v>
      </c>
      <c r="D23" s="42">
        <v>3</v>
      </c>
      <c r="E23" s="42">
        <v>48</v>
      </c>
      <c r="F23" s="42">
        <v>48</v>
      </c>
      <c r="G23" s="92"/>
      <c r="H23" s="42">
        <v>2</v>
      </c>
      <c r="I23" s="91" t="s">
        <v>15</v>
      </c>
      <c r="J23" s="34" t="s">
        <v>411</v>
      </c>
    </row>
    <row r="24" s="72" customFormat="1" spans="1:10">
      <c r="A24" s="88"/>
      <c r="B24" s="92">
        <v>6</v>
      </c>
      <c r="C24" s="93" t="s">
        <v>412</v>
      </c>
      <c r="D24" s="42">
        <v>2</v>
      </c>
      <c r="E24" s="42">
        <v>32</v>
      </c>
      <c r="F24" s="42">
        <v>32</v>
      </c>
      <c r="G24" s="92"/>
      <c r="H24" s="42">
        <v>2</v>
      </c>
      <c r="I24" s="91" t="s">
        <v>15</v>
      </c>
      <c r="J24" s="34" t="s">
        <v>413</v>
      </c>
    </row>
    <row r="25" s="72" customFormat="1" spans="1:10">
      <c r="A25" s="88"/>
      <c r="B25" s="92">
        <v>7</v>
      </c>
      <c r="C25" s="93" t="s">
        <v>414</v>
      </c>
      <c r="D25" s="42">
        <v>2</v>
      </c>
      <c r="E25" s="42">
        <v>32</v>
      </c>
      <c r="F25" s="42">
        <v>32</v>
      </c>
      <c r="G25" s="92"/>
      <c r="H25" s="42">
        <v>3</v>
      </c>
      <c r="I25" s="91" t="s">
        <v>15</v>
      </c>
      <c r="J25" s="34" t="s">
        <v>415</v>
      </c>
    </row>
    <row r="26" s="72" customFormat="1" spans="1:10">
      <c r="A26" s="88"/>
      <c r="B26" s="92">
        <v>8</v>
      </c>
      <c r="C26" s="93" t="s">
        <v>416</v>
      </c>
      <c r="D26" s="42">
        <v>3</v>
      </c>
      <c r="E26" s="42">
        <v>48</v>
      </c>
      <c r="F26" s="42">
        <v>32</v>
      </c>
      <c r="G26" s="42">
        <v>16</v>
      </c>
      <c r="H26" s="42">
        <v>3</v>
      </c>
      <c r="I26" s="91" t="s">
        <v>15</v>
      </c>
      <c r="J26" s="34" t="s">
        <v>417</v>
      </c>
    </row>
    <row r="27" s="72" customFormat="1" spans="1:10">
      <c r="A27" s="88"/>
      <c r="B27" s="92">
        <v>9</v>
      </c>
      <c r="C27" s="93" t="s">
        <v>418</v>
      </c>
      <c r="D27" s="42">
        <v>4</v>
      </c>
      <c r="E27" s="42">
        <v>64</v>
      </c>
      <c r="F27" s="42">
        <v>64</v>
      </c>
      <c r="G27" s="92"/>
      <c r="H27" s="42">
        <v>3</v>
      </c>
      <c r="I27" s="91" t="s">
        <v>15</v>
      </c>
      <c r="J27" s="34" t="s">
        <v>419</v>
      </c>
    </row>
    <row r="28" s="72" customFormat="1" spans="1:10">
      <c r="A28" s="88"/>
      <c r="B28" s="92">
        <v>10</v>
      </c>
      <c r="C28" s="93" t="s">
        <v>420</v>
      </c>
      <c r="D28" s="42">
        <v>2</v>
      </c>
      <c r="E28" s="42">
        <v>32</v>
      </c>
      <c r="F28" s="42">
        <v>32</v>
      </c>
      <c r="G28" s="92"/>
      <c r="H28" s="42">
        <v>3</v>
      </c>
      <c r="I28" s="91" t="s">
        <v>15</v>
      </c>
      <c r="J28" s="34" t="s">
        <v>421</v>
      </c>
    </row>
    <row r="29" s="72" customFormat="1" spans="1:10">
      <c r="A29" s="88"/>
      <c r="B29" s="92">
        <v>11</v>
      </c>
      <c r="C29" s="93" t="s">
        <v>422</v>
      </c>
      <c r="D29" s="42">
        <v>2</v>
      </c>
      <c r="E29" s="42">
        <v>32</v>
      </c>
      <c r="F29" s="42">
        <v>32</v>
      </c>
      <c r="G29" s="92"/>
      <c r="H29" s="42">
        <v>3</v>
      </c>
      <c r="I29" s="91" t="s">
        <v>15</v>
      </c>
      <c r="J29" s="34" t="s">
        <v>423</v>
      </c>
    </row>
    <row r="30" s="72" customFormat="1" spans="1:10">
      <c r="A30" s="88"/>
      <c r="B30" s="92">
        <v>12</v>
      </c>
      <c r="C30" s="93" t="s">
        <v>424</v>
      </c>
      <c r="D30" s="42">
        <v>4</v>
      </c>
      <c r="E30" s="42">
        <v>64</v>
      </c>
      <c r="F30" s="42">
        <v>64</v>
      </c>
      <c r="G30" s="92"/>
      <c r="H30" s="42">
        <v>3</v>
      </c>
      <c r="I30" s="91" t="s">
        <v>15</v>
      </c>
      <c r="J30" s="34" t="s">
        <v>425</v>
      </c>
    </row>
    <row r="31" s="72" customFormat="1" spans="1:10">
      <c r="A31" s="88"/>
      <c r="B31" s="92">
        <v>13</v>
      </c>
      <c r="C31" s="93" t="s">
        <v>426</v>
      </c>
      <c r="D31" s="42">
        <v>2</v>
      </c>
      <c r="E31" s="42">
        <v>32</v>
      </c>
      <c r="F31" s="42">
        <v>32</v>
      </c>
      <c r="G31" s="92"/>
      <c r="H31" s="42">
        <v>3</v>
      </c>
      <c r="I31" s="91" t="s">
        <v>15</v>
      </c>
      <c r="J31" s="34" t="s">
        <v>427</v>
      </c>
    </row>
    <row r="32" s="72" customFormat="1" spans="1:10">
      <c r="A32" s="88"/>
      <c r="B32" s="92">
        <v>14</v>
      </c>
      <c r="C32" s="93" t="s">
        <v>428</v>
      </c>
      <c r="D32" s="42">
        <v>2</v>
      </c>
      <c r="E32" s="42">
        <v>32</v>
      </c>
      <c r="F32" s="42">
        <v>32</v>
      </c>
      <c r="G32" s="92"/>
      <c r="H32" s="42">
        <v>4</v>
      </c>
      <c r="I32" s="91" t="s">
        <v>15</v>
      </c>
      <c r="J32" s="34" t="s">
        <v>429</v>
      </c>
    </row>
    <row r="33" s="72" customFormat="1" spans="1:10">
      <c r="A33" s="88"/>
      <c r="B33" s="92">
        <v>15</v>
      </c>
      <c r="C33" s="93" t="s">
        <v>430</v>
      </c>
      <c r="D33" s="42">
        <v>2</v>
      </c>
      <c r="E33" s="42">
        <v>32</v>
      </c>
      <c r="F33" s="42">
        <v>32</v>
      </c>
      <c r="G33" s="92"/>
      <c r="H33" s="42">
        <v>4</v>
      </c>
      <c r="I33" s="91" t="s">
        <v>15</v>
      </c>
      <c r="J33" s="34" t="s">
        <v>431</v>
      </c>
    </row>
    <row r="34" s="72" customFormat="1" spans="1:10">
      <c r="A34" s="88"/>
      <c r="B34" s="90" t="s">
        <v>42</v>
      </c>
      <c r="C34" s="91"/>
      <c r="D34" s="92">
        <f t="shared" ref="D34:G34" si="0">SUM(D19:D33)</f>
        <v>41</v>
      </c>
      <c r="E34" s="92">
        <f t="shared" si="0"/>
        <v>656</v>
      </c>
      <c r="F34" s="92">
        <f t="shared" si="0"/>
        <v>632</v>
      </c>
      <c r="G34" s="92">
        <f t="shared" si="0"/>
        <v>24</v>
      </c>
      <c r="H34" s="94"/>
      <c r="I34" s="92"/>
      <c r="J34" s="29"/>
    </row>
    <row r="35" s="72" customFormat="1" spans="1:10">
      <c r="A35" s="88" t="s">
        <v>64</v>
      </c>
      <c r="B35" s="92">
        <v>1</v>
      </c>
      <c r="C35" s="95" t="s">
        <v>65</v>
      </c>
      <c r="D35" s="92">
        <v>1</v>
      </c>
      <c r="E35" s="92">
        <v>16</v>
      </c>
      <c r="F35" s="92">
        <v>16</v>
      </c>
      <c r="G35" s="92"/>
      <c r="H35" s="92">
        <v>1</v>
      </c>
      <c r="I35" s="27" t="s">
        <v>15</v>
      </c>
      <c r="J35" s="29" t="s">
        <v>66</v>
      </c>
    </row>
    <row r="36" s="72" customFormat="1" spans="1:10">
      <c r="A36" s="88"/>
      <c r="B36" s="92">
        <v>2</v>
      </c>
      <c r="C36" s="95" t="s">
        <v>67</v>
      </c>
      <c r="D36" s="92">
        <v>1</v>
      </c>
      <c r="E36" s="92">
        <v>16</v>
      </c>
      <c r="F36" s="92">
        <v>16</v>
      </c>
      <c r="G36" s="92"/>
      <c r="H36" s="92">
        <v>2</v>
      </c>
      <c r="I36" s="27" t="s">
        <v>15</v>
      </c>
      <c r="J36" s="29" t="s">
        <v>68</v>
      </c>
    </row>
    <row r="37" s="72" customFormat="1" spans="1:10">
      <c r="A37" s="88"/>
      <c r="B37" s="90" t="s">
        <v>42</v>
      </c>
      <c r="C37" s="91"/>
      <c r="D37" s="92">
        <v>2</v>
      </c>
      <c r="E37" s="92">
        <v>32</v>
      </c>
      <c r="F37" s="92">
        <v>32</v>
      </c>
      <c r="G37" s="92"/>
      <c r="H37" s="92"/>
      <c r="I37" s="92"/>
      <c r="J37" s="29"/>
    </row>
    <row r="38" s="72" customFormat="1" spans="1:10">
      <c r="A38" s="88" t="s">
        <v>69</v>
      </c>
      <c r="B38" s="9">
        <v>1</v>
      </c>
      <c r="C38" s="93" t="s">
        <v>432</v>
      </c>
      <c r="D38" s="91">
        <v>1</v>
      </c>
      <c r="E38" s="92">
        <v>16</v>
      </c>
      <c r="F38" s="92"/>
      <c r="G38" s="92">
        <v>16</v>
      </c>
      <c r="H38" s="92">
        <v>3</v>
      </c>
      <c r="I38" s="92" t="s">
        <v>20</v>
      </c>
      <c r="J38" s="34" t="s">
        <v>433</v>
      </c>
    </row>
    <row r="39" s="72" customFormat="1" spans="1:10">
      <c r="A39" s="88"/>
      <c r="B39" s="92">
        <v>2</v>
      </c>
      <c r="C39" s="77" t="s">
        <v>434</v>
      </c>
      <c r="D39" s="29">
        <v>9</v>
      </c>
      <c r="E39" s="29">
        <v>144</v>
      </c>
      <c r="F39" s="29"/>
      <c r="G39" s="29">
        <v>144</v>
      </c>
      <c r="H39" s="29" t="s">
        <v>75</v>
      </c>
      <c r="I39" s="29" t="s">
        <v>20</v>
      </c>
      <c r="J39" s="34" t="s">
        <v>435</v>
      </c>
    </row>
    <row r="40" s="72" customFormat="1" spans="1:10">
      <c r="A40" s="88"/>
      <c r="B40" s="90" t="s">
        <v>42</v>
      </c>
      <c r="C40" s="91"/>
      <c r="D40" s="92">
        <v>10</v>
      </c>
      <c r="E40" s="92">
        <v>160</v>
      </c>
      <c r="F40" s="92"/>
      <c r="G40" s="92">
        <v>160</v>
      </c>
      <c r="H40" s="92"/>
      <c r="I40" s="92"/>
      <c r="J40" s="29"/>
    </row>
    <row r="41" s="72" customFormat="1" spans="1:10">
      <c r="A41" s="96" t="s">
        <v>77</v>
      </c>
      <c r="B41" s="97"/>
      <c r="C41" s="98"/>
      <c r="D41" s="99">
        <f t="shared" ref="D41:G41" si="1">D18+D34+D37+D40</f>
        <v>80</v>
      </c>
      <c r="E41" s="99">
        <f t="shared" si="1"/>
        <v>1280</v>
      </c>
      <c r="F41" s="99">
        <f t="shared" si="1"/>
        <v>1056</v>
      </c>
      <c r="G41" s="99">
        <f t="shared" si="1"/>
        <v>224</v>
      </c>
      <c r="H41" s="99"/>
      <c r="I41" s="99"/>
      <c r="J41" s="100"/>
    </row>
    <row r="42" s="72" customFormat="1" spans="1:10">
      <c r="A42" s="88" t="s">
        <v>154</v>
      </c>
      <c r="B42" s="88"/>
      <c r="C42" s="88"/>
      <c r="D42" s="88"/>
      <c r="E42" s="88"/>
      <c r="F42" s="88"/>
      <c r="G42" s="88"/>
      <c r="H42" s="88"/>
      <c r="I42" s="88"/>
      <c r="J42" s="88"/>
    </row>
  </sheetData>
  <mergeCells count="20">
    <mergeCell ref="A1:J1"/>
    <mergeCell ref="A2:J2"/>
    <mergeCell ref="E3:G3"/>
    <mergeCell ref="B18:C18"/>
    <mergeCell ref="B34:C34"/>
    <mergeCell ref="B37:C37"/>
    <mergeCell ref="B40:C40"/>
    <mergeCell ref="A41:C41"/>
    <mergeCell ref="A42:J42"/>
    <mergeCell ref="A3:A4"/>
    <mergeCell ref="A5:A18"/>
    <mergeCell ref="A19:A34"/>
    <mergeCell ref="A35:A37"/>
    <mergeCell ref="A38:A40"/>
    <mergeCell ref="B3:B4"/>
    <mergeCell ref="C3:C4"/>
    <mergeCell ref="D3:D4"/>
    <mergeCell ref="H3:H4"/>
    <mergeCell ref="I3:I4"/>
    <mergeCell ref="J3:J4"/>
  </mergeCells>
  <pageMargins left="0.75" right="0.75" top="1" bottom="1" header="0.5" footer="0.5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1"/>
  <sheetViews>
    <sheetView topLeftCell="A15" workbookViewId="0">
      <selection activeCell="H43" sqref="H43"/>
    </sheetView>
  </sheetViews>
  <sheetFormatPr defaultColWidth="8.88888888888889" defaultRowHeight="14.4"/>
  <cols>
    <col min="1" max="1" width="5.88888888888889" style="77" customWidth="1"/>
    <col min="2" max="2" width="4.77777777777778" style="77" customWidth="1"/>
    <col min="3" max="3" width="31.6666666666667" style="77" customWidth="1"/>
    <col min="4" max="4" width="8.77777777777778" style="77" customWidth="1"/>
    <col min="5" max="5" width="6.22222222222222" style="77" customWidth="1"/>
    <col min="6" max="6" width="6" style="77" customWidth="1"/>
    <col min="7" max="7" width="5.33333333333333" style="73" customWidth="1"/>
    <col min="8" max="8" width="5.44444444444444" style="77" customWidth="1"/>
    <col min="9" max="9" width="6.11111111111111" style="77" customWidth="1"/>
    <col min="10" max="10" width="12.7777777777778" style="73" customWidth="1"/>
    <col min="11" max="16384" width="8.88888888888889" style="77"/>
  </cols>
  <sheetData>
    <row r="1" s="77" customFormat="1" spans="1:10">
      <c r="A1" s="78" t="s">
        <v>436</v>
      </c>
      <c r="B1" s="79"/>
      <c r="C1" s="79"/>
      <c r="D1" s="79"/>
      <c r="E1" s="79"/>
      <c r="F1" s="79"/>
      <c r="G1" s="79"/>
      <c r="H1" s="79"/>
      <c r="I1" s="79"/>
      <c r="J1" s="79"/>
    </row>
    <row r="2" s="77" customFormat="1" spans="1:10">
      <c r="A2" s="80" t="s">
        <v>437</v>
      </c>
      <c r="B2" s="81"/>
      <c r="C2" s="81"/>
      <c r="D2" s="81"/>
      <c r="E2" s="81"/>
      <c r="F2" s="81"/>
      <c r="G2" s="81"/>
      <c r="H2" s="81"/>
      <c r="I2" s="81"/>
      <c r="J2" s="81"/>
    </row>
    <row r="3" s="77" customFormat="1" spans="1:10">
      <c r="A3" s="34" t="s">
        <v>2</v>
      </c>
      <c r="B3" s="34" t="s">
        <v>3</v>
      </c>
      <c r="C3" s="34" t="s">
        <v>4</v>
      </c>
      <c r="D3" s="34" t="s">
        <v>5</v>
      </c>
      <c r="E3" s="34" t="s">
        <v>6</v>
      </c>
      <c r="F3" s="34"/>
      <c r="G3" s="34"/>
      <c r="H3" s="34" t="s">
        <v>7</v>
      </c>
      <c r="I3" s="34" t="s">
        <v>8</v>
      </c>
      <c r="J3" s="17" t="s">
        <v>9</v>
      </c>
    </row>
    <row r="4" s="77" customFormat="1" ht="28.8" spans="1:10">
      <c r="A4" s="34"/>
      <c r="B4" s="34"/>
      <c r="C4" s="34"/>
      <c r="D4" s="34"/>
      <c r="E4" s="34" t="s">
        <v>10</v>
      </c>
      <c r="F4" s="34" t="s">
        <v>11</v>
      </c>
      <c r="G4" s="34" t="s">
        <v>12</v>
      </c>
      <c r="H4" s="34"/>
      <c r="I4" s="34"/>
      <c r="J4" s="17"/>
    </row>
    <row r="5" s="77" customFormat="1" spans="1:10">
      <c r="A5" s="34" t="s">
        <v>13</v>
      </c>
      <c r="B5" s="34">
        <v>1</v>
      </c>
      <c r="C5" s="51" t="s">
        <v>14</v>
      </c>
      <c r="D5" s="34">
        <v>3</v>
      </c>
      <c r="E5" s="34">
        <v>48</v>
      </c>
      <c r="F5" s="34">
        <v>48</v>
      </c>
      <c r="G5" s="34"/>
      <c r="H5" s="34">
        <v>1</v>
      </c>
      <c r="I5" s="34" t="s">
        <v>15</v>
      </c>
      <c r="J5" s="85" t="s">
        <v>16</v>
      </c>
    </row>
    <row r="6" s="77" customFormat="1" spans="1:10">
      <c r="A6" s="34"/>
      <c r="B6" s="34">
        <v>2</v>
      </c>
      <c r="C6" s="51" t="s">
        <v>17</v>
      </c>
      <c r="D6" s="34">
        <v>3</v>
      </c>
      <c r="E6" s="34">
        <v>48</v>
      </c>
      <c r="F6" s="34">
        <v>48</v>
      </c>
      <c r="G6" s="34"/>
      <c r="H6" s="34">
        <v>2</v>
      </c>
      <c r="I6" s="34" t="s">
        <v>15</v>
      </c>
      <c r="J6" s="85" t="s">
        <v>18</v>
      </c>
    </row>
    <row r="7" s="77" customFormat="1" spans="1:10">
      <c r="A7" s="34"/>
      <c r="B7" s="34">
        <v>3</v>
      </c>
      <c r="C7" s="51" t="s">
        <v>19</v>
      </c>
      <c r="D7" s="34">
        <v>0</v>
      </c>
      <c r="E7" s="34">
        <v>0</v>
      </c>
      <c r="F7" s="34">
        <v>0</v>
      </c>
      <c r="G7" s="34"/>
      <c r="H7" s="34">
        <v>1</v>
      </c>
      <c r="I7" s="34" t="s">
        <v>20</v>
      </c>
      <c r="J7" s="17" t="s">
        <v>21</v>
      </c>
    </row>
    <row r="8" s="77" customFormat="1" spans="1:10">
      <c r="A8" s="34"/>
      <c r="B8" s="34">
        <v>4</v>
      </c>
      <c r="C8" s="51" t="s">
        <v>22</v>
      </c>
      <c r="D8" s="34">
        <v>0</v>
      </c>
      <c r="E8" s="34">
        <v>0</v>
      </c>
      <c r="F8" s="34">
        <v>0</v>
      </c>
      <c r="G8" s="34"/>
      <c r="H8" s="34">
        <v>2</v>
      </c>
      <c r="I8" s="34" t="s">
        <v>20</v>
      </c>
      <c r="J8" s="17" t="s">
        <v>23</v>
      </c>
    </row>
    <row r="9" s="77" customFormat="1" spans="1:10">
      <c r="A9" s="34"/>
      <c r="B9" s="34">
        <v>5</v>
      </c>
      <c r="C9" s="51" t="s">
        <v>24</v>
      </c>
      <c r="D9" s="34">
        <v>0</v>
      </c>
      <c r="E9" s="34">
        <v>0</v>
      </c>
      <c r="F9" s="34">
        <v>0</v>
      </c>
      <c r="G9" s="34"/>
      <c r="H9" s="34">
        <v>3</v>
      </c>
      <c r="I9" s="34" t="s">
        <v>20</v>
      </c>
      <c r="J9" s="17" t="s">
        <v>25</v>
      </c>
    </row>
    <row r="10" s="77" customFormat="1" spans="1:10">
      <c r="A10" s="34"/>
      <c r="B10" s="34">
        <v>6</v>
      </c>
      <c r="C10" s="51" t="s">
        <v>26</v>
      </c>
      <c r="D10" s="34">
        <v>0</v>
      </c>
      <c r="E10" s="34">
        <v>0</v>
      </c>
      <c r="F10" s="34">
        <v>0</v>
      </c>
      <c r="G10" s="34"/>
      <c r="H10" s="34">
        <v>4</v>
      </c>
      <c r="I10" s="34" t="s">
        <v>20</v>
      </c>
      <c r="J10" s="17" t="s">
        <v>27</v>
      </c>
    </row>
    <row r="11" s="77" customFormat="1" spans="1:10">
      <c r="A11" s="34"/>
      <c r="B11" s="34">
        <v>7</v>
      </c>
      <c r="C11" s="82" t="s">
        <v>28</v>
      </c>
      <c r="D11" s="34">
        <v>2</v>
      </c>
      <c r="E11" s="34">
        <v>32</v>
      </c>
      <c r="F11" s="34">
        <v>32</v>
      </c>
      <c r="G11" s="34"/>
      <c r="H11" s="34">
        <v>5</v>
      </c>
      <c r="I11" s="34" t="s">
        <v>20</v>
      </c>
      <c r="J11" s="9" t="s">
        <v>29</v>
      </c>
    </row>
    <row r="12" s="77" customFormat="1" spans="1:10">
      <c r="A12" s="34"/>
      <c r="B12" s="34">
        <v>8</v>
      </c>
      <c r="C12" s="28" t="s">
        <v>30</v>
      </c>
      <c r="D12" s="29">
        <v>4</v>
      </c>
      <c r="E12" s="29">
        <v>64</v>
      </c>
      <c r="F12" s="29">
        <v>64</v>
      </c>
      <c r="G12" s="29"/>
      <c r="H12" s="29">
        <v>1</v>
      </c>
      <c r="I12" s="29" t="s">
        <v>15</v>
      </c>
      <c r="J12" s="29" t="s">
        <v>31</v>
      </c>
    </row>
    <row r="13" s="77" customFormat="1" spans="1:10">
      <c r="A13" s="34"/>
      <c r="B13" s="34">
        <v>9</v>
      </c>
      <c r="C13" s="28" t="s">
        <v>32</v>
      </c>
      <c r="D13" s="29">
        <v>3</v>
      </c>
      <c r="E13" s="29">
        <v>48</v>
      </c>
      <c r="F13" s="29">
        <v>48</v>
      </c>
      <c r="G13" s="29"/>
      <c r="H13" s="29">
        <v>2</v>
      </c>
      <c r="I13" s="29" t="s">
        <v>15</v>
      </c>
      <c r="J13" s="29" t="s">
        <v>33</v>
      </c>
    </row>
    <row r="14" s="77" customFormat="1" spans="1:10">
      <c r="A14" s="34"/>
      <c r="B14" s="34">
        <v>10</v>
      </c>
      <c r="C14" s="28" t="s">
        <v>34</v>
      </c>
      <c r="D14" s="29">
        <v>3.5</v>
      </c>
      <c r="E14" s="29">
        <v>56</v>
      </c>
      <c r="F14" s="29">
        <v>32</v>
      </c>
      <c r="G14" s="29">
        <v>24</v>
      </c>
      <c r="H14" s="29">
        <v>1</v>
      </c>
      <c r="I14" s="29" t="s">
        <v>15</v>
      </c>
      <c r="J14" s="29" t="s">
        <v>35</v>
      </c>
    </row>
    <row r="15" s="77" customFormat="1" spans="1:10">
      <c r="A15" s="34"/>
      <c r="B15" s="34">
        <v>11</v>
      </c>
      <c r="C15" s="28" t="s">
        <v>36</v>
      </c>
      <c r="D15" s="29">
        <v>2.5</v>
      </c>
      <c r="E15" s="29">
        <v>40</v>
      </c>
      <c r="F15" s="29">
        <v>40</v>
      </c>
      <c r="G15" s="29"/>
      <c r="H15" s="29">
        <v>1</v>
      </c>
      <c r="I15" s="34" t="s">
        <v>15</v>
      </c>
      <c r="J15" s="29" t="s">
        <v>37</v>
      </c>
    </row>
    <row r="16" s="77" customFormat="1" spans="1:10">
      <c r="A16" s="34"/>
      <c r="B16" s="34">
        <v>12</v>
      </c>
      <c r="C16" s="28" t="s">
        <v>38</v>
      </c>
      <c r="D16" s="29">
        <v>3</v>
      </c>
      <c r="E16" s="29">
        <v>48</v>
      </c>
      <c r="F16" s="29">
        <v>48</v>
      </c>
      <c r="G16" s="29"/>
      <c r="H16" s="29">
        <v>2</v>
      </c>
      <c r="I16" s="34" t="s">
        <v>15</v>
      </c>
      <c r="J16" s="29" t="s">
        <v>39</v>
      </c>
    </row>
    <row r="17" s="77" customFormat="1" spans="1:10">
      <c r="A17" s="34"/>
      <c r="B17" s="34">
        <v>13</v>
      </c>
      <c r="C17" s="28" t="s">
        <v>40</v>
      </c>
      <c r="D17" s="29">
        <v>3</v>
      </c>
      <c r="E17" s="29">
        <v>48</v>
      </c>
      <c r="F17" s="29">
        <v>32</v>
      </c>
      <c r="G17" s="29">
        <v>16</v>
      </c>
      <c r="H17" s="29">
        <v>2</v>
      </c>
      <c r="I17" s="34" t="s">
        <v>15</v>
      </c>
      <c r="J17" s="29" t="s">
        <v>41</v>
      </c>
    </row>
    <row r="18" s="77" customFormat="1" spans="1:10">
      <c r="A18" s="34"/>
      <c r="B18" s="29" t="s">
        <v>42</v>
      </c>
      <c r="C18" s="29"/>
      <c r="D18" s="29">
        <f>SUM(D5:D17)</f>
        <v>27</v>
      </c>
      <c r="E18" s="29">
        <f>SUM(E5:E17)</f>
        <v>432</v>
      </c>
      <c r="F18" s="29">
        <f>SUM(F5:F17)</f>
        <v>392</v>
      </c>
      <c r="G18" s="29">
        <f>SUM(G5:G17)</f>
        <v>40</v>
      </c>
      <c r="H18" s="29"/>
      <c r="I18" s="29"/>
      <c r="J18" s="29"/>
    </row>
    <row r="19" s="77" customFormat="1" spans="1:10">
      <c r="A19" s="34" t="s">
        <v>43</v>
      </c>
      <c r="B19" s="29">
        <v>1</v>
      </c>
      <c r="C19" s="83" t="s">
        <v>438</v>
      </c>
      <c r="D19" s="34">
        <v>2</v>
      </c>
      <c r="E19" s="34">
        <v>32</v>
      </c>
      <c r="F19" s="34">
        <v>32</v>
      </c>
      <c r="G19" s="29"/>
      <c r="H19" s="29">
        <v>1</v>
      </c>
      <c r="I19" s="34" t="s">
        <v>15</v>
      </c>
      <c r="J19" s="34" t="s">
        <v>439</v>
      </c>
    </row>
    <row r="20" s="77" customFormat="1" spans="1:10">
      <c r="A20" s="34"/>
      <c r="B20" s="29">
        <v>2</v>
      </c>
      <c r="C20" s="83" t="s">
        <v>368</v>
      </c>
      <c r="D20" s="34">
        <v>2</v>
      </c>
      <c r="E20" s="34">
        <v>32</v>
      </c>
      <c r="F20" s="34">
        <v>32</v>
      </c>
      <c r="G20" s="29"/>
      <c r="H20" s="29">
        <v>2</v>
      </c>
      <c r="I20" s="34" t="s">
        <v>15</v>
      </c>
      <c r="J20" s="34" t="s">
        <v>440</v>
      </c>
    </row>
    <row r="21" s="77" customFormat="1" spans="1:10">
      <c r="A21" s="34"/>
      <c r="B21" s="29">
        <v>3</v>
      </c>
      <c r="C21" s="83" t="s">
        <v>441</v>
      </c>
      <c r="D21" s="34">
        <v>3</v>
      </c>
      <c r="E21" s="34">
        <v>48</v>
      </c>
      <c r="F21" s="34">
        <v>40</v>
      </c>
      <c r="G21" s="29">
        <v>8</v>
      </c>
      <c r="H21" s="29">
        <v>2</v>
      </c>
      <c r="I21" s="34" t="s">
        <v>15</v>
      </c>
      <c r="J21" s="34" t="s">
        <v>405</v>
      </c>
    </row>
    <row r="22" s="77" customFormat="1" spans="1:10">
      <c r="A22" s="34"/>
      <c r="B22" s="29">
        <v>4</v>
      </c>
      <c r="C22" s="83" t="s">
        <v>442</v>
      </c>
      <c r="D22" s="34">
        <v>4</v>
      </c>
      <c r="E22" s="34">
        <v>64</v>
      </c>
      <c r="F22" s="34">
        <v>64</v>
      </c>
      <c r="G22" s="29"/>
      <c r="H22" s="29">
        <v>2</v>
      </c>
      <c r="I22" s="34" t="s">
        <v>15</v>
      </c>
      <c r="J22" s="34" t="s">
        <v>443</v>
      </c>
    </row>
    <row r="23" s="77" customFormat="1" spans="1:10">
      <c r="A23" s="34"/>
      <c r="B23" s="29">
        <v>5</v>
      </c>
      <c r="C23" s="83" t="s">
        <v>444</v>
      </c>
      <c r="D23" s="34">
        <v>4</v>
      </c>
      <c r="E23" s="34">
        <v>64</v>
      </c>
      <c r="F23" s="34">
        <v>64</v>
      </c>
      <c r="G23" s="29"/>
      <c r="H23" s="29">
        <v>2</v>
      </c>
      <c r="I23" s="34" t="s">
        <v>15</v>
      </c>
      <c r="J23" s="34" t="s">
        <v>445</v>
      </c>
    </row>
    <row r="24" s="77" customFormat="1" spans="1:10">
      <c r="A24" s="34"/>
      <c r="B24" s="29">
        <v>6</v>
      </c>
      <c r="C24" s="83" t="s">
        <v>376</v>
      </c>
      <c r="D24" s="34">
        <v>2</v>
      </c>
      <c r="E24" s="34">
        <v>32</v>
      </c>
      <c r="F24" s="34">
        <v>32</v>
      </c>
      <c r="G24" s="29"/>
      <c r="H24" s="29">
        <v>2</v>
      </c>
      <c r="I24" s="34" t="s">
        <v>15</v>
      </c>
      <c r="J24" s="34" t="s">
        <v>446</v>
      </c>
    </row>
    <row r="25" s="77" customFormat="1" spans="1:10">
      <c r="A25" s="34"/>
      <c r="B25" s="29">
        <v>7</v>
      </c>
      <c r="C25" s="83" t="s">
        <v>447</v>
      </c>
      <c r="D25" s="34">
        <v>2</v>
      </c>
      <c r="E25" s="34">
        <v>32</v>
      </c>
      <c r="F25" s="34">
        <v>32</v>
      </c>
      <c r="G25" s="29"/>
      <c r="H25" s="29">
        <v>2</v>
      </c>
      <c r="I25" s="34" t="s">
        <v>15</v>
      </c>
      <c r="J25" s="29" t="s">
        <v>448</v>
      </c>
    </row>
    <row r="26" s="77" customFormat="1" spans="1:10">
      <c r="A26" s="34"/>
      <c r="B26" s="29">
        <v>8</v>
      </c>
      <c r="C26" s="83" t="s">
        <v>449</v>
      </c>
      <c r="D26" s="34">
        <v>3</v>
      </c>
      <c r="E26" s="34">
        <v>48</v>
      </c>
      <c r="F26" s="34">
        <v>48</v>
      </c>
      <c r="G26" s="29"/>
      <c r="H26" s="29">
        <v>3</v>
      </c>
      <c r="I26" s="34" t="s">
        <v>15</v>
      </c>
      <c r="J26" s="34" t="s">
        <v>450</v>
      </c>
    </row>
    <row r="27" s="77" customFormat="1" spans="1:10">
      <c r="A27" s="34"/>
      <c r="B27" s="29">
        <v>9</v>
      </c>
      <c r="C27" s="83" t="s">
        <v>451</v>
      </c>
      <c r="D27" s="34">
        <v>3</v>
      </c>
      <c r="E27" s="34">
        <v>48</v>
      </c>
      <c r="F27" s="34">
        <v>48</v>
      </c>
      <c r="G27" s="29"/>
      <c r="H27" s="29">
        <v>3</v>
      </c>
      <c r="I27" s="34" t="s">
        <v>15</v>
      </c>
      <c r="J27" s="34" t="s">
        <v>452</v>
      </c>
    </row>
    <row r="28" s="77" customFormat="1" spans="1:10">
      <c r="A28" s="34"/>
      <c r="B28" s="29">
        <v>10</v>
      </c>
      <c r="C28" s="83" t="s">
        <v>188</v>
      </c>
      <c r="D28" s="34">
        <v>3.5</v>
      </c>
      <c r="E28" s="34">
        <v>56</v>
      </c>
      <c r="F28" s="34">
        <v>56</v>
      </c>
      <c r="G28" s="29"/>
      <c r="H28" s="29">
        <v>3</v>
      </c>
      <c r="I28" s="34" t="s">
        <v>15</v>
      </c>
      <c r="J28" s="29" t="s">
        <v>189</v>
      </c>
    </row>
    <row r="29" s="77" customFormat="1" spans="1:10">
      <c r="A29" s="34"/>
      <c r="B29" s="29">
        <v>11</v>
      </c>
      <c r="C29" s="83" t="s">
        <v>453</v>
      </c>
      <c r="D29" s="34">
        <v>3</v>
      </c>
      <c r="E29" s="34">
        <v>48</v>
      </c>
      <c r="F29" s="34">
        <v>48</v>
      </c>
      <c r="G29" s="29"/>
      <c r="H29" s="29">
        <v>3</v>
      </c>
      <c r="I29" s="34" t="s">
        <v>15</v>
      </c>
      <c r="J29" s="34" t="s">
        <v>454</v>
      </c>
    </row>
    <row r="30" s="77" customFormat="1" spans="1:10">
      <c r="A30" s="34"/>
      <c r="B30" s="29">
        <v>12</v>
      </c>
      <c r="C30" s="83" t="s">
        <v>455</v>
      </c>
      <c r="D30" s="34">
        <v>4</v>
      </c>
      <c r="E30" s="34">
        <v>64</v>
      </c>
      <c r="F30" s="34">
        <v>64</v>
      </c>
      <c r="G30" s="29"/>
      <c r="H30" s="29">
        <v>3</v>
      </c>
      <c r="I30" s="34" t="s">
        <v>15</v>
      </c>
      <c r="J30" s="34" t="s">
        <v>456</v>
      </c>
    </row>
    <row r="31" s="77" customFormat="1" spans="1:10">
      <c r="A31" s="34"/>
      <c r="B31" s="29">
        <v>13</v>
      </c>
      <c r="C31" s="83" t="s">
        <v>420</v>
      </c>
      <c r="D31" s="84">
        <v>2</v>
      </c>
      <c r="E31" s="84">
        <v>32</v>
      </c>
      <c r="F31" s="84">
        <v>32</v>
      </c>
      <c r="G31" s="29"/>
      <c r="H31" s="29">
        <v>4</v>
      </c>
      <c r="I31" s="34" t="s">
        <v>15</v>
      </c>
      <c r="J31" s="34" t="s">
        <v>421</v>
      </c>
    </row>
    <row r="32" s="77" customFormat="1" spans="1:10">
      <c r="A32" s="34"/>
      <c r="B32" s="29">
        <v>14</v>
      </c>
      <c r="C32" s="83" t="s">
        <v>457</v>
      </c>
      <c r="D32" s="34">
        <v>3.5</v>
      </c>
      <c r="E32" s="34">
        <v>56</v>
      </c>
      <c r="F32" s="34">
        <v>48</v>
      </c>
      <c r="G32" s="29">
        <v>8</v>
      </c>
      <c r="H32" s="29">
        <v>4</v>
      </c>
      <c r="I32" s="34" t="s">
        <v>15</v>
      </c>
      <c r="J32" s="34" t="s">
        <v>458</v>
      </c>
    </row>
    <row r="33" s="77" customFormat="1" spans="1:10">
      <c r="A33" s="34"/>
      <c r="B33" s="29" t="s">
        <v>42</v>
      </c>
      <c r="C33" s="29"/>
      <c r="D33" s="29">
        <v>41</v>
      </c>
      <c r="E33" s="29">
        <v>656</v>
      </c>
      <c r="F33" s="29">
        <v>640</v>
      </c>
      <c r="G33" s="29">
        <v>16</v>
      </c>
      <c r="H33" s="29"/>
      <c r="I33" s="29"/>
      <c r="J33" s="29"/>
    </row>
    <row r="34" s="77" customFormat="1" spans="1:10">
      <c r="A34" s="34" t="s">
        <v>64</v>
      </c>
      <c r="B34" s="29">
        <v>1</v>
      </c>
      <c r="C34" s="28" t="s">
        <v>65</v>
      </c>
      <c r="D34" s="29">
        <v>1</v>
      </c>
      <c r="E34" s="29">
        <v>16</v>
      </c>
      <c r="F34" s="29">
        <v>16</v>
      </c>
      <c r="G34" s="29"/>
      <c r="H34" s="29">
        <v>1</v>
      </c>
      <c r="I34" s="29" t="s">
        <v>15</v>
      </c>
      <c r="J34" s="29" t="s">
        <v>66</v>
      </c>
    </row>
    <row r="35" s="77" customFormat="1" spans="1:10">
      <c r="A35" s="34"/>
      <c r="B35" s="29">
        <v>2</v>
      </c>
      <c r="C35" s="28" t="s">
        <v>67</v>
      </c>
      <c r="D35" s="29">
        <v>1</v>
      </c>
      <c r="E35" s="29">
        <v>16</v>
      </c>
      <c r="F35" s="29">
        <v>16</v>
      </c>
      <c r="G35" s="29"/>
      <c r="H35" s="29">
        <v>2</v>
      </c>
      <c r="I35" s="29" t="s">
        <v>15</v>
      </c>
      <c r="J35" s="29" t="s">
        <v>68</v>
      </c>
    </row>
    <row r="36" s="77" customFormat="1" spans="1:10">
      <c r="A36" s="34"/>
      <c r="B36" s="29" t="s">
        <v>42</v>
      </c>
      <c r="C36" s="29"/>
      <c r="D36" s="29">
        <v>2</v>
      </c>
      <c r="E36" s="29">
        <v>32</v>
      </c>
      <c r="F36" s="29">
        <v>32</v>
      </c>
      <c r="G36" s="29"/>
      <c r="H36" s="29"/>
      <c r="I36" s="29"/>
      <c r="J36" s="29"/>
    </row>
    <row r="37" s="77" customFormat="1" spans="1:10">
      <c r="A37" s="34" t="s">
        <v>69</v>
      </c>
      <c r="B37" s="29">
        <v>1</v>
      </c>
      <c r="C37" s="28" t="s">
        <v>459</v>
      </c>
      <c r="D37" s="29">
        <v>2</v>
      </c>
      <c r="E37" s="29">
        <v>32</v>
      </c>
      <c r="F37" s="29"/>
      <c r="G37" s="29">
        <v>32</v>
      </c>
      <c r="H37" s="29">
        <v>4</v>
      </c>
      <c r="I37" s="29" t="s">
        <v>20</v>
      </c>
      <c r="J37" s="34" t="s">
        <v>460</v>
      </c>
    </row>
    <row r="38" s="77" customFormat="1" spans="1:10">
      <c r="A38" s="34"/>
      <c r="B38" s="29">
        <v>2</v>
      </c>
      <c r="C38" s="28" t="s">
        <v>461</v>
      </c>
      <c r="D38" s="29">
        <v>8</v>
      </c>
      <c r="E38" s="29">
        <v>128</v>
      </c>
      <c r="F38" s="29"/>
      <c r="G38" s="29">
        <v>128</v>
      </c>
      <c r="H38" s="29" t="s">
        <v>75</v>
      </c>
      <c r="I38" s="29" t="s">
        <v>20</v>
      </c>
      <c r="J38" s="84" t="s">
        <v>462</v>
      </c>
    </row>
    <row r="39" s="77" customFormat="1" spans="1:10">
      <c r="A39" s="34"/>
      <c r="B39" s="29" t="s">
        <v>42</v>
      </c>
      <c r="C39" s="29"/>
      <c r="D39" s="29">
        <v>10</v>
      </c>
      <c r="E39" s="29">
        <v>160</v>
      </c>
      <c r="F39" s="29"/>
      <c r="G39" s="29">
        <v>160</v>
      </c>
      <c r="H39" s="29"/>
      <c r="I39" s="29"/>
      <c r="J39" s="29"/>
    </row>
    <row r="40" s="77" customFormat="1" spans="1:10">
      <c r="A40" s="34" t="s">
        <v>77</v>
      </c>
      <c r="B40" s="34"/>
      <c r="C40" s="34"/>
      <c r="D40" s="29">
        <f t="shared" ref="D40:G40" si="0">D18+D33+D36+D39</f>
        <v>80</v>
      </c>
      <c r="E40" s="29">
        <f t="shared" si="0"/>
        <v>1280</v>
      </c>
      <c r="F40" s="29">
        <v>1040</v>
      </c>
      <c r="G40" s="29">
        <f t="shared" si="0"/>
        <v>216</v>
      </c>
      <c r="H40" s="29"/>
      <c r="I40" s="29"/>
      <c r="J40" s="29"/>
    </row>
    <row r="41" s="77" customFormat="1" spans="1:10">
      <c r="A41" s="52" t="s">
        <v>154</v>
      </c>
      <c r="B41" s="53"/>
      <c r="C41" s="53"/>
      <c r="D41" s="53"/>
      <c r="E41" s="53"/>
      <c r="F41" s="53"/>
      <c r="G41" s="53"/>
      <c r="H41" s="53"/>
      <c r="I41" s="53"/>
      <c r="J41" s="54"/>
    </row>
  </sheetData>
  <mergeCells count="20">
    <mergeCell ref="A1:J1"/>
    <mergeCell ref="A2:J2"/>
    <mergeCell ref="E3:G3"/>
    <mergeCell ref="B18:C18"/>
    <mergeCell ref="B33:C33"/>
    <mergeCell ref="B36:C36"/>
    <mergeCell ref="B39:C39"/>
    <mergeCell ref="A40:C40"/>
    <mergeCell ref="A41:J41"/>
    <mergeCell ref="A3:A4"/>
    <mergeCell ref="A5:A18"/>
    <mergeCell ref="A19:A33"/>
    <mergeCell ref="A34:A36"/>
    <mergeCell ref="A37:A39"/>
    <mergeCell ref="B3:B4"/>
    <mergeCell ref="C3:C4"/>
    <mergeCell ref="D3:D4"/>
    <mergeCell ref="H3:H4"/>
    <mergeCell ref="I3:I4"/>
    <mergeCell ref="J3:J4"/>
  </mergeCells>
  <pageMargins left="0.75" right="0.75" top="1" bottom="1" header="0.5" footer="0.5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9"/>
  <sheetViews>
    <sheetView zoomScale="85" zoomScaleNormal="85" topLeftCell="A10" workbookViewId="0">
      <selection activeCell="F42" sqref="F42"/>
    </sheetView>
  </sheetViews>
  <sheetFormatPr defaultColWidth="9" defaultRowHeight="14.4"/>
  <cols>
    <col min="1" max="1" width="7.84259259259259" style="72" customWidth="1"/>
    <col min="2" max="2" width="5.62037037037037" style="72" customWidth="1"/>
    <col min="3" max="3" width="28.1574074074074" style="72" customWidth="1"/>
    <col min="4" max="4" width="6.49074074074074" style="72" customWidth="1"/>
    <col min="5" max="5" width="9" style="72"/>
    <col min="6" max="6" width="6.66666666666667" style="72" customWidth="1"/>
    <col min="7" max="7" width="6.52777777777778" style="72" customWidth="1"/>
    <col min="8" max="8" width="9" style="72"/>
    <col min="9" max="9" width="5.87962962962963" style="72" customWidth="1"/>
    <col min="10" max="10" width="12.9444444444444" style="73" customWidth="1"/>
    <col min="11" max="16384" width="9" style="72"/>
  </cols>
  <sheetData>
    <row r="1" s="72" customFormat="1" spans="1:10">
      <c r="A1" s="55" t="s">
        <v>463</v>
      </c>
      <c r="B1" s="55"/>
      <c r="C1" s="55"/>
      <c r="D1" s="55"/>
      <c r="E1" s="55"/>
      <c r="F1" s="55"/>
      <c r="G1" s="55"/>
      <c r="H1" s="55"/>
      <c r="I1" s="55"/>
      <c r="J1" s="55"/>
    </row>
    <row r="2" s="72" customFormat="1" spans="1:10">
      <c r="A2" s="34" t="s">
        <v>464</v>
      </c>
      <c r="B2" s="34"/>
      <c r="C2" s="34"/>
      <c r="D2" s="34"/>
      <c r="E2" s="34"/>
      <c r="F2" s="34"/>
      <c r="G2" s="34"/>
      <c r="H2" s="34"/>
      <c r="I2" s="34"/>
      <c r="J2" s="34"/>
    </row>
    <row r="3" s="72" customFormat="1" spans="1:10">
      <c r="A3" s="17" t="s">
        <v>2</v>
      </c>
      <c r="B3" s="17" t="s">
        <v>3</v>
      </c>
      <c r="C3" s="10" t="s">
        <v>4</v>
      </c>
      <c r="D3" s="17" t="s">
        <v>5</v>
      </c>
      <c r="E3" s="17" t="s">
        <v>6</v>
      </c>
      <c r="F3" s="17"/>
      <c r="G3" s="17"/>
      <c r="H3" s="17" t="s">
        <v>7</v>
      </c>
      <c r="I3" s="17" t="s">
        <v>8</v>
      </c>
      <c r="J3" s="17" t="s">
        <v>9</v>
      </c>
    </row>
    <row r="4" s="72" customFormat="1" ht="39" customHeight="1" spans="1:10">
      <c r="A4" s="17"/>
      <c r="B4" s="17"/>
      <c r="C4" s="10"/>
      <c r="D4" s="17"/>
      <c r="E4" s="17" t="s">
        <v>10</v>
      </c>
      <c r="F4" s="17" t="s">
        <v>11</v>
      </c>
      <c r="G4" s="17" t="s">
        <v>12</v>
      </c>
      <c r="H4" s="17"/>
      <c r="I4" s="17"/>
      <c r="J4" s="17"/>
    </row>
    <row r="5" s="72" customFormat="1" spans="1:10">
      <c r="A5" s="17" t="s">
        <v>13</v>
      </c>
      <c r="B5" s="34">
        <v>1</v>
      </c>
      <c r="C5" s="25" t="s">
        <v>14</v>
      </c>
      <c r="D5" s="24">
        <v>3</v>
      </c>
      <c r="E5" s="24">
        <v>48</v>
      </c>
      <c r="F5" s="24">
        <v>48</v>
      </c>
      <c r="G5" s="24"/>
      <c r="H5" s="24">
        <v>1</v>
      </c>
      <c r="I5" s="24" t="s">
        <v>15</v>
      </c>
      <c r="J5" s="18" t="s">
        <v>16</v>
      </c>
    </row>
    <row r="6" s="72" customFormat="1" spans="1:10">
      <c r="A6" s="17"/>
      <c r="B6" s="34">
        <v>2</v>
      </c>
      <c r="C6" s="25" t="s">
        <v>17</v>
      </c>
      <c r="D6" s="24">
        <v>3</v>
      </c>
      <c r="E6" s="24">
        <v>48</v>
      </c>
      <c r="F6" s="24">
        <v>48</v>
      </c>
      <c r="G6" s="24"/>
      <c r="H6" s="24">
        <v>2</v>
      </c>
      <c r="I6" s="24" t="s">
        <v>15</v>
      </c>
      <c r="J6" s="18" t="s">
        <v>18</v>
      </c>
    </row>
    <row r="7" s="72" customFormat="1" spans="1:10">
      <c r="A7" s="17"/>
      <c r="B7" s="34">
        <v>3</v>
      </c>
      <c r="C7" s="25" t="s">
        <v>19</v>
      </c>
      <c r="D7" s="24">
        <v>0</v>
      </c>
      <c r="E7" s="24">
        <v>0</v>
      </c>
      <c r="F7" s="24">
        <v>0</v>
      </c>
      <c r="G7" s="24"/>
      <c r="H7" s="24">
        <v>1</v>
      </c>
      <c r="I7" s="24" t="s">
        <v>20</v>
      </c>
      <c r="J7" s="17" t="s">
        <v>21</v>
      </c>
    </row>
    <row r="8" s="72" customFormat="1" spans="1:10">
      <c r="A8" s="17"/>
      <c r="B8" s="34">
        <v>4</v>
      </c>
      <c r="C8" s="25" t="s">
        <v>22</v>
      </c>
      <c r="D8" s="24">
        <v>0</v>
      </c>
      <c r="E8" s="24">
        <v>0</v>
      </c>
      <c r="F8" s="24">
        <v>0</v>
      </c>
      <c r="G8" s="24"/>
      <c r="H8" s="24">
        <v>2</v>
      </c>
      <c r="I8" s="24" t="s">
        <v>20</v>
      </c>
      <c r="J8" s="17" t="s">
        <v>23</v>
      </c>
    </row>
    <row r="9" s="72" customFormat="1" spans="1:10">
      <c r="A9" s="17"/>
      <c r="B9" s="34">
        <v>5</v>
      </c>
      <c r="C9" s="25" t="s">
        <v>24</v>
      </c>
      <c r="D9" s="24">
        <v>0</v>
      </c>
      <c r="E9" s="24">
        <v>0</v>
      </c>
      <c r="F9" s="24">
        <v>0</v>
      </c>
      <c r="G9" s="24"/>
      <c r="H9" s="24">
        <v>3</v>
      </c>
      <c r="I9" s="24" t="s">
        <v>20</v>
      </c>
      <c r="J9" s="17" t="s">
        <v>25</v>
      </c>
    </row>
    <row r="10" s="72" customFormat="1" spans="1:10">
      <c r="A10" s="17"/>
      <c r="B10" s="34">
        <v>6</v>
      </c>
      <c r="C10" s="25" t="s">
        <v>26</v>
      </c>
      <c r="D10" s="24">
        <v>0</v>
      </c>
      <c r="E10" s="24">
        <v>0</v>
      </c>
      <c r="F10" s="24">
        <v>0</v>
      </c>
      <c r="G10" s="24"/>
      <c r="H10" s="24">
        <v>4</v>
      </c>
      <c r="I10" s="24" t="s">
        <v>20</v>
      </c>
      <c r="J10" s="17" t="s">
        <v>27</v>
      </c>
    </row>
    <row r="11" s="72" customFormat="1" spans="1:10">
      <c r="A11" s="17"/>
      <c r="B11" s="34">
        <v>7</v>
      </c>
      <c r="C11" s="50" t="s">
        <v>28</v>
      </c>
      <c r="D11" s="24">
        <v>2</v>
      </c>
      <c r="E11" s="24">
        <v>32</v>
      </c>
      <c r="F11" s="24">
        <v>32</v>
      </c>
      <c r="G11" s="24"/>
      <c r="H11" s="24">
        <v>5</v>
      </c>
      <c r="I11" s="24" t="s">
        <v>20</v>
      </c>
      <c r="J11" s="12" t="s">
        <v>29</v>
      </c>
    </row>
    <row r="12" s="72" customFormat="1" spans="1:10">
      <c r="A12" s="17"/>
      <c r="B12" s="34">
        <v>8</v>
      </c>
      <c r="C12" s="26" t="s">
        <v>30</v>
      </c>
      <c r="D12" s="27">
        <v>4</v>
      </c>
      <c r="E12" s="27">
        <v>64</v>
      </c>
      <c r="F12" s="27">
        <v>64</v>
      </c>
      <c r="G12" s="27"/>
      <c r="H12" s="27">
        <v>1</v>
      </c>
      <c r="I12" s="27" t="s">
        <v>15</v>
      </c>
      <c r="J12" s="29" t="s">
        <v>31</v>
      </c>
    </row>
    <row r="13" s="72" customFormat="1" spans="1:10">
      <c r="A13" s="17"/>
      <c r="B13" s="34">
        <v>9</v>
      </c>
      <c r="C13" s="26" t="s">
        <v>32</v>
      </c>
      <c r="D13" s="27">
        <v>3</v>
      </c>
      <c r="E13" s="27">
        <v>48</v>
      </c>
      <c r="F13" s="27">
        <v>48</v>
      </c>
      <c r="G13" s="27"/>
      <c r="H13" s="27">
        <v>2</v>
      </c>
      <c r="I13" s="27" t="s">
        <v>15</v>
      </c>
      <c r="J13" s="29" t="s">
        <v>33</v>
      </c>
    </row>
    <row r="14" s="72" customFormat="1" spans="1:10">
      <c r="A14" s="17"/>
      <c r="B14" s="34">
        <v>10</v>
      </c>
      <c r="C14" s="26" t="s">
        <v>34</v>
      </c>
      <c r="D14" s="27">
        <v>3.5</v>
      </c>
      <c r="E14" s="27">
        <v>56</v>
      </c>
      <c r="F14" s="27">
        <v>32</v>
      </c>
      <c r="G14" s="27">
        <v>24</v>
      </c>
      <c r="H14" s="27">
        <v>1</v>
      </c>
      <c r="I14" s="27" t="s">
        <v>15</v>
      </c>
      <c r="J14" s="29" t="s">
        <v>35</v>
      </c>
    </row>
    <row r="15" s="72" customFormat="1" spans="1:10">
      <c r="A15" s="17"/>
      <c r="B15" s="34">
        <v>11</v>
      </c>
      <c r="C15" s="28" t="s">
        <v>36</v>
      </c>
      <c r="D15" s="29">
        <v>2.5</v>
      </c>
      <c r="E15" s="29">
        <v>40</v>
      </c>
      <c r="F15" s="29">
        <v>40</v>
      </c>
      <c r="G15" s="29"/>
      <c r="H15" s="29">
        <v>1</v>
      </c>
      <c r="I15" s="34" t="s">
        <v>15</v>
      </c>
      <c r="J15" s="29" t="s">
        <v>37</v>
      </c>
    </row>
    <row r="16" s="72" customFormat="1" spans="1:10">
      <c r="A16" s="17"/>
      <c r="B16" s="34">
        <v>12</v>
      </c>
      <c r="C16" s="28" t="s">
        <v>38</v>
      </c>
      <c r="D16" s="29">
        <v>3</v>
      </c>
      <c r="E16" s="29">
        <v>48</v>
      </c>
      <c r="F16" s="29">
        <v>48</v>
      </c>
      <c r="G16" s="29"/>
      <c r="H16" s="29">
        <v>2</v>
      </c>
      <c r="I16" s="34" t="s">
        <v>15</v>
      </c>
      <c r="J16" s="29" t="s">
        <v>39</v>
      </c>
    </row>
    <row r="17" s="72" customFormat="1" spans="1:10">
      <c r="A17" s="17"/>
      <c r="B17" s="34">
        <v>13</v>
      </c>
      <c r="C17" s="28" t="s">
        <v>40</v>
      </c>
      <c r="D17" s="29">
        <v>3</v>
      </c>
      <c r="E17" s="29">
        <v>48</v>
      </c>
      <c r="F17" s="29">
        <v>32</v>
      </c>
      <c r="G17" s="29">
        <v>16</v>
      </c>
      <c r="H17" s="29">
        <v>2</v>
      </c>
      <c r="I17" s="34" t="s">
        <v>15</v>
      </c>
      <c r="J17" s="29" t="s">
        <v>41</v>
      </c>
    </row>
    <row r="18" s="72" customFormat="1" spans="1:10">
      <c r="A18" s="17"/>
      <c r="B18" s="29" t="s">
        <v>42</v>
      </c>
      <c r="C18" s="28"/>
      <c r="D18" s="29">
        <f>SUM(D5:D17)</f>
        <v>27</v>
      </c>
      <c r="E18" s="29">
        <f>SUM(E5:E17)</f>
        <v>432</v>
      </c>
      <c r="F18" s="29">
        <f>SUM(F5:F17)</f>
        <v>392</v>
      </c>
      <c r="G18" s="29">
        <f>SUM(G5:G17)</f>
        <v>40</v>
      </c>
      <c r="H18" s="29"/>
      <c r="I18" s="29"/>
      <c r="J18" s="29"/>
    </row>
    <row r="19" s="72" customFormat="1" spans="1:10">
      <c r="A19" s="64" t="s">
        <v>43</v>
      </c>
      <c r="B19" s="74">
        <v>1</v>
      </c>
      <c r="C19" s="75" t="s">
        <v>465</v>
      </c>
      <c r="D19" s="65">
        <v>3</v>
      </c>
      <c r="E19" s="65">
        <v>48</v>
      </c>
      <c r="F19" s="65">
        <v>48</v>
      </c>
      <c r="G19" s="65"/>
      <c r="H19" s="65">
        <v>1</v>
      </c>
      <c r="I19" s="76" t="s">
        <v>466</v>
      </c>
      <c r="J19" s="9" t="s">
        <v>467</v>
      </c>
    </row>
    <row r="20" s="72" customFormat="1" spans="1:10">
      <c r="A20" s="17"/>
      <c r="B20" s="29">
        <v>2</v>
      </c>
      <c r="C20" s="30" t="s">
        <v>468</v>
      </c>
      <c r="D20" s="9">
        <v>3</v>
      </c>
      <c r="E20" s="9">
        <v>48</v>
      </c>
      <c r="F20" s="9">
        <v>40</v>
      </c>
      <c r="G20" s="9">
        <v>8</v>
      </c>
      <c r="H20" s="9">
        <v>2</v>
      </c>
      <c r="I20" s="34" t="s">
        <v>466</v>
      </c>
      <c r="J20" s="9" t="s">
        <v>469</v>
      </c>
    </row>
    <row r="21" s="72" customFormat="1" spans="1:10">
      <c r="A21" s="17"/>
      <c r="B21" s="29">
        <v>3</v>
      </c>
      <c r="C21" s="30" t="s">
        <v>470</v>
      </c>
      <c r="D21" s="9">
        <v>5</v>
      </c>
      <c r="E21" s="9">
        <v>80</v>
      </c>
      <c r="F21" s="9">
        <v>72</v>
      </c>
      <c r="G21" s="9">
        <v>8</v>
      </c>
      <c r="H21" s="9">
        <v>2</v>
      </c>
      <c r="I21" s="34" t="s">
        <v>466</v>
      </c>
      <c r="J21" s="9" t="s">
        <v>471</v>
      </c>
    </row>
    <row r="22" s="72" customFormat="1" spans="1:10">
      <c r="A22" s="17"/>
      <c r="B22" s="29">
        <v>4</v>
      </c>
      <c r="C22" s="30" t="s">
        <v>472</v>
      </c>
      <c r="D22" s="9">
        <v>3</v>
      </c>
      <c r="E22" s="9">
        <v>48</v>
      </c>
      <c r="F22" s="9">
        <v>48</v>
      </c>
      <c r="G22" s="9"/>
      <c r="H22" s="9">
        <v>2</v>
      </c>
      <c r="I22" s="34" t="s">
        <v>466</v>
      </c>
      <c r="J22" s="9" t="s">
        <v>473</v>
      </c>
    </row>
    <row r="23" s="72" customFormat="1" spans="1:10">
      <c r="A23" s="17"/>
      <c r="B23" s="29">
        <v>5</v>
      </c>
      <c r="C23" s="30" t="s">
        <v>474</v>
      </c>
      <c r="D23" s="9">
        <v>3</v>
      </c>
      <c r="E23" s="9">
        <v>48</v>
      </c>
      <c r="F23" s="9">
        <v>48</v>
      </c>
      <c r="G23" s="9"/>
      <c r="H23" s="9">
        <v>2</v>
      </c>
      <c r="I23" s="34" t="s">
        <v>466</v>
      </c>
      <c r="J23" s="9" t="s">
        <v>475</v>
      </c>
    </row>
    <row r="24" s="72" customFormat="1" spans="1:10">
      <c r="A24" s="17"/>
      <c r="B24" s="29">
        <v>6</v>
      </c>
      <c r="C24" s="30" t="s">
        <v>476</v>
      </c>
      <c r="D24" s="9">
        <v>4</v>
      </c>
      <c r="E24" s="9">
        <v>64</v>
      </c>
      <c r="F24" s="9">
        <v>64</v>
      </c>
      <c r="G24" s="9"/>
      <c r="H24" s="9">
        <v>2</v>
      </c>
      <c r="I24" s="34" t="s">
        <v>466</v>
      </c>
      <c r="J24" s="9" t="s">
        <v>477</v>
      </c>
    </row>
    <row r="25" s="72" customFormat="1" spans="1:10">
      <c r="A25" s="17"/>
      <c r="B25" s="29">
        <v>7</v>
      </c>
      <c r="C25" s="30" t="s">
        <v>478</v>
      </c>
      <c r="D25" s="9">
        <v>4</v>
      </c>
      <c r="E25" s="9">
        <v>64</v>
      </c>
      <c r="F25" s="9">
        <v>64</v>
      </c>
      <c r="G25" s="9"/>
      <c r="H25" s="9">
        <v>3</v>
      </c>
      <c r="I25" s="34" t="s">
        <v>466</v>
      </c>
      <c r="J25" s="9" t="s">
        <v>479</v>
      </c>
    </row>
    <row r="26" s="72" customFormat="1" spans="1:10">
      <c r="A26" s="17"/>
      <c r="B26" s="29">
        <v>8</v>
      </c>
      <c r="C26" s="30" t="s">
        <v>480</v>
      </c>
      <c r="D26" s="9">
        <v>3</v>
      </c>
      <c r="E26" s="9">
        <v>48</v>
      </c>
      <c r="F26" s="9">
        <v>48</v>
      </c>
      <c r="G26" s="9"/>
      <c r="H26" s="9">
        <v>3</v>
      </c>
      <c r="I26" s="34" t="s">
        <v>466</v>
      </c>
      <c r="J26" s="9" t="s">
        <v>481</v>
      </c>
    </row>
    <row r="27" s="72" customFormat="1" spans="1:10">
      <c r="A27" s="17"/>
      <c r="B27" s="29">
        <v>9</v>
      </c>
      <c r="C27" s="30" t="s">
        <v>482</v>
      </c>
      <c r="D27" s="9">
        <v>3</v>
      </c>
      <c r="E27" s="9">
        <v>48</v>
      </c>
      <c r="F27" s="9">
        <v>48</v>
      </c>
      <c r="G27" s="9"/>
      <c r="H27" s="9">
        <v>3</v>
      </c>
      <c r="I27" s="34" t="s">
        <v>466</v>
      </c>
      <c r="J27" s="9" t="s">
        <v>483</v>
      </c>
    </row>
    <row r="28" s="72" customFormat="1" spans="1:10">
      <c r="A28" s="17"/>
      <c r="B28" s="29">
        <v>10</v>
      </c>
      <c r="C28" s="30" t="s">
        <v>484</v>
      </c>
      <c r="D28" s="9">
        <v>3</v>
      </c>
      <c r="E28" s="9">
        <v>48</v>
      </c>
      <c r="F28" s="9">
        <v>48</v>
      </c>
      <c r="G28" s="9"/>
      <c r="H28" s="9">
        <v>3</v>
      </c>
      <c r="I28" s="34" t="s">
        <v>466</v>
      </c>
      <c r="J28" s="9" t="s">
        <v>485</v>
      </c>
    </row>
    <row r="29" s="72" customFormat="1" spans="1:10">
      <c r="A29" s="17"/>
      <c r="B29" s="29">
        <v>11</v>
      </c>
      <c r="C29" s="30" t="s">
        <v>486</v>
      </c>
      <c r="D29" s="9">
        <v>4</v>
      </c>
      <c r="E29" s="9">
        <v>64</v>
      </c>
      <c r="F29" s="9">
        <v>64</v>
      </c>
      <c r="G29" s="9"/>
      <c r="H29" s="9">
        <v>3</v>
      </c>
      <c r="I29" s="34" t="s">
        <v>466</v>
      </c>
      <c r="J29" s="9" t="s">
        <v>487</v>
      </c>
    </row>
    <row r="30" s="72" customFormat="1" spans="1:10">
      <c r="A30" s="17"/>
      <c r="B30" s="29">
        <v>12</v>
      </c>
      <c r="C30" s="30" t="s">
        <v>488</v>
      </c>
      <c r="D30" s="9">
        <v>3</v>
      </c>
      <c r="E30" s="9">
        <v>48</v>
      </c>
      <c r="F30" s="9">
        <v>48</v>
      </c>
      <c r="G30" s="9"/>
      <c r="H30" s="9">
        <v>4</v>
      </c>
      <c r="I30" s="34" t="s">
        <v>466</v>
      </c>
      <c r="J30" s="9" t="s">
        <v>489</v>
      </c>
    </row>
    <row r="31" s="72" customFormat="1" spans="1:10">
      <c r="A31" s="17"/>
      <c r="B31" s="29" t="s">
        <v>42</v>
      </c>
      <c r="C31" s="28"/>
      <c r="D31" s="9">
        <f t="shared" ref="D31:G31" si="0">SUM(D19:D30)</f>
        <v>41</v>
      </c>
      <c r="E31" s="9">
        <f t="shared" si="0"/>
        <v>656</v>
      </c>
      <c r="F31" s="9">
        <f t="shared" si="0"/>
        <v>640</v>
      </c>
      <c r="G31" s="9">
        <f t="shared" si="0"/>
        <v>16</v>
      </c>
      <c r="H31" s="29"/>
      <c r="I31" s="29"/>
      <c r="J31" s="29"/>
    </row>
    <row r="32" s="72" customFormat="1" spans="1:10">
      <c r="A32" s="17" t="s">
        <v>64</v>
      </c>
      <c r="B32" s="29">
        <v>1</v>
      </c>
      <c r="C32" s="28" t="s">
        <v>65</v>
      </c>
      <c r="D32" s="29">
        <v>1</v>
      </c>
      <c r="E32" s="29">
        <v>16</v>
      </c>
      <c r="F32" s="29">
        <v>16</v>
      </c>
      <c r="G32" s="29"/>
      <c r="H32" s="29">
        <v>1</v>
      </c>
      <c r="I32" s="34" t="s">
        <v>15</v>
      </c>
      <c r="J32" s="29" t="s">
        <v>66</v>
      </c>
    </row>
    <row r="33" s="72" customFormat="1" spans="1:10">
      <c r="A33" s="17"/>
      <c r="B33" s="29">
        <v>2</v>
      </c>
      <c r="C33" s="28" t="s">
        <v>67</v>
      </c>
      <c r="D33" s="29">
        <v>1</v>
      </c>
      <c r="E33" s="29">
        <v>16</v>
      </c>
      <c r="F33" s="29">
        <v>16</v>
      </c>
      <c r="G33" s="29"/>
      <c r="H33" s="29">
        <v>2</v>
      </c>
      <c r="I33" s="34" t="s">
        <v>15</v>
      </c>
      <c r="J33" s="29" t="s">
        <v>68</v>
      </c>
    </row>
    <row r="34" s="72" customFormat="1" spans="1:10">
      <c r="A34" s="17"/>
      <c r="B34" s="29" t="s">
        <v>42</v>
      </c>
      <c r="C34" s="28"/>
      <c r="D34" s="9">
        <v>2</v>
      </c>
      <c r="E34" s="9">
        <v>32</v>
      </c>
      <c r="F34" s="9">
        <v>32</v>
      </c>
      <c r="G34" s="9"/>
      <c r="H34" s="29"/>
      <c r="I34" s="29"/>
      <c r="J34" s="29"/>
    </row>
    <row r="35" s="72" customFormat="1" spans="1:10">
      <c r="A35" s="17" t="s">
        <v>69</v>
      </c>
      <c r="B35" s="29">
        <v>1</v>
      </c>
      <c r="C35" s="28" t="s">
        <v>490</v>
      </c>
      <c r="D35" s="9">
        <v>2</v>
      </c>
      <c r="E35" s="9">
        <v>32</v>
      </c>
      <c r="F35" s="9"/>
      <c r="G35" s="9">
        <v>32</v>
      </c>
      <c r="H35" s="9">
        <v>4</v>
      </c>
      <c r="I35" s="34" t="s">
        <v>491</v>
      </c>
      <c r="J35" s="9" t="s">
        <v>492</v>
      </c>
    </row>
    <row r="36" s="72" customFormat="1" spans="1:10">
      <c r="A36" s="17"/>
      <c r="B36" s="29">
        <v>2</v>
      </c>
      <c r="C36" s="28" t="s">
        <v>493</v>
      </c>
      <c r="D36" s="29">
        <v>8</v>
      </c>
      <c r="E36" s="29">
        <v>128</v>
      </c>
      <c r="F36" s="29"/>
      <c r="G36" s="29">
        <v>128</v>
      </c>
      <c r="H36" s="29" t="s">
        <v>75</v>
      </c>
      <c r="I36" s="34" t="s">
        <v>491</v>
      </c>
      <c r="J36" s="9" t="s">
        <v>494</v>
      </c>
    </row>
    <row r="37" s="72" customFormat="1" spans="1:10">
      <c r="A37" s="17"/>
      <c r="B37" s="29" t="s">
        <v>42</v>
      </c>
      <c r="C37" s="28"/>
      <c r="D37" s="9">
        <f>SUM(D35:D36)</f>
        <v>10</v>
      </c>
      <c r="E37" s="9">
        <f>SUM(E35:E36)</f>
        <v>160</v>
      </c>
      <c r="F37" s="9"/>
      <c r="G37" s="9">
        <f>SUM(G35:G36)</f>
        <v>160</v>
      </c>
      <c r="H37" s="29"/>
      <c r="I37" s="29"/>
      <c r="J37" s="29"/>
    </row>
    <row r="38" s="72" customFormat="1" spans="1:10">
      <c r="A38" s="17" t="s">
        <v>77</v>
      </c>
      <c r="B38" s="17"/>
      <c r="C38" s="10"/>
      <c r="D38" s="9">
        <f t="shared" ref="D38:G38" si="1">D18+D31+D34+D37</f>
        <v>80</v>
      </c>
      <c r="E38" s="9">
        <f t="shared" si="1"/>
        <v>1280</v>
      </c>
      <c r="F38" s="9">
        <f t="shared" si="1"/>
        <v>1064</v>
      </c>
      <c r="G38" s="9">
        <f t="shared" si="1"/>
        <v>216</v>
      </c>
      <c r="H38" s="29"/>
      <c r="I38" s="29"/>
      <c r="J38" s="29"/>
    </row>
    <row r="39" s="72" customFormat="1" spans="1:10">
      <c r="A39" s="32" t="s">
        <v>154</v>
      </c>
      <c r="B39" s="33"/>
      <c r="C39" s="33"/>
      <c r="D39" s="33"/>
      <c r="E39" s="33"/>
      <c r="F39" s="33"/>
      <c r="G39" s="33"/>
      <c r="H39" s="33"/>
      <c r="I39" s="33"/>
      <c r="J39" s="36"/>
    </row>
  </sheetData>
  <mergeCells count="20">
    <mergeCell ref="A1:J1"/>
    <mergeCell ref="A2:J2"/>
    <mergeCell ref="E3:G3"/>
    <mergeCell ref="B18:C18"/>
    <mergeCell ref="B31:C31"/>
    <mergeCell ref="B34:C34"/>
    <mergeCell ref="B37:C37"/>
    <mergeCell ref="A38:C38"/>
    <mergeCell ref="A39:J39"/>
    <mergeCell ref="A3:A4"/>
    <mergeCell ref="A5:A18"/>
    <mergeCell ref="A19:A31"/>
    <mergeCell ref="A32:A34"/>
    <mergeCell ref="A35:A37"/>
    <mergeCell ref="B3:B4"/>
    <mergeCell ref="C3:C4"/>
    <mergeCell ref="D3:D4"/>
    <mergeCell ref="H3:H4"/>
    <mergeCell ref="I3:I4"/>
    <mergeCell ref="J3:J4"/>
  </mergeCells>
  <pageMargins left="0.393055555555556" right="0.196527777777778" top="1" bottom="1" header="0.5" footer="0.5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4"/>
  <sheetViews>
    <sheetView zoomScale="85" zoomScaleNormal="85" topLeftCell="A14" workbookViewId="0">
      <selection activeCell="G46" sqref="G46"/>
    </sheetView>
  </sheetViews>
  <sheetFormatPr defaultColWidth="9" defaultRowHeight="14.4"/>
  <cols>
    <col min="1" max="1" width="7.22222222222222" style="62" customWidth="1"/>
    <col min="2" max="2" width="7.88888888888889" style="62" customWidth="1"/>
    <col min="3" max="3" width="25" style="62" customWidth="1"/>
    <col min="4" max="4" width="5.66666666666667" style="62" customWidth="1"/>
    <col min="5" max="7" width="9" style="62"/>
    <col min="8" max="8" width="5.44444444444444" style="62" customWidth="1"/>
    <col min="9" max="9" width="6" style="62" customWidth="1"/>
    <col min="10" max="10" width="12.9351851851852" style="63" customWidth="1"/>
    <col min="11" max="16384" width="9" style="62"/>
  </cols>
  <sheetData>
    <row r="1" s="62" customFormat="1" ht="17.4" spans="1:10">
      <c r="A1" s="48" t="s">
        <v>495</v>
      </c>
      <c r="B1" s="48"/>
      <c r="C1" s="48"/>
      <c r="D1" s="48"/>
      <c r="E1" s="48"/>
      <c r="F1" s="48"/>
      <c r="G1" s="48"/>
      <c r="H1" s="48"/>
      <c r="I1" s="48"/>
      <c r="J1" s="48"/>
    </row>
    <row r="2" s="62" customFormat="1" ht="19" customHeight="1" spans="1:10">
      <c r="A2" s="34" t="s">
        <v>496</v>
      </c>
      <c r="B2" s="34"/>
      <c r="C2" s="34"/>
      <c r="D2" s="34"/>
      <c r="E2" s="34"/>
      <c r="F2" s="34"/>
      <c r="G2" s="34"/>
      <c r="H2" s="34"/>
      <c r="I2" s="34"/>
      <c r="J2" s="34"/>
    </row>
    <row r="3" s="62" customFormat="1" spans="1:10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7"/>
      <c r="G3" s="17"/>
      <c r="H3" s="17" t="s">
        <v>7</v>
      </c>
      <c r="I3" s="17" t="s">
        <v>8</v>
      </c>
      <c r="J3" s="17" t="s">
        <v>9</v>
      </c>
    </row>
    <row r="4" s="62" customFormat="1" spans="1:10">
      <c r="A4" s="17"/>
      <c r="B4" s="17"/>
      <c r="C4" s="17"/>
      <c r="D4" s="17"/>
      <c r="E4" s="17" t="s">
        <v>10</v>
      </c>
      <c r="F4" s="17" t="s">
        <v>11</v>
      </c>
      <c r="G4" s="17" t="s">
        <v>12</v>
      </c>
      <c r="H4" s="17"/>
      <c r="I4" s="17"/>
      <c r="J4" s="17"/>
    </row>
    <row r="5" s="62" customFormat="1" spans="1:10">
      <c r="A5" s="64" t="s">
        <v>13</v>
      </c>
      <c r="B5" s="65">
        <v>1</v>
      </c>
      <c r="C5" s="66" t="s">
        <v>81</v>
      </c>
      <c r="D5" s="65">
        <v>3</v>
      </c>
      <c r="E5" s="65">
        <v>48</v>
      </c>
      <c r="F5" s="65">
        <v>48</v>
      </c>
      <c r="G5" s="65"/>
      <c r="H5" s="65">
        <v>1</v>
      </c>
      <c r="I5" s="64" t="s">
        <v>15</v>
      </c>
      <c r="J5" s="68" t="s">
        <v>82</v>
      </c>
    </row>
    <row r="6" s="62" customFormat="1" ht="28.8" spans="1:10">
      <c r="A6" s="17"/>
      <c r="B6" s="9">
        <v>2</v>
      </c>
      <c r="C6" s="10" t="s">
        <v>83</v>
      </c>
      <c r="D6" s="9">
        <v>4</v>
      </c>
      <c r="E6" s="9">
        <v>64</v>
      </c>
      <c r="F6" s="9">
        <v>64</v>
      </c>
      <c r="G6" s="9"/>
      <c r="H6" s="9">
        <v>2</v>
      </c>
      <c r="I6" s="9" t="s">
        <v>15</v>
      </c>
      <c r="J6" s="18" t="s">
        <v>84</v>
      </c>
    </row>
    <row r="7" s="62" customFormat="1" spans="1:10">
      <c r="A7" s="17"/>
      <c r="B7" s="9">
        <v>3</v>
      </c>
      <c r="C7" s="10" t="s">
        <v>19</v>
      </c>
      <c r="D7" s="9">
        <v>0</v>
      </c>
      <c r="E7" s="9">
        <v>0</v>
      </c>
      <c r="F7" s="9">
        <v>0</v>
      </c>
      <c r="G7" s="9"/>
      <c r="H7" s="9">
        <v>1</v>
      </c>
      <c r="I7" s="9" t="s">
        <v>20</v>
      </c>
      <c r="J7" s="17" t="s">
        <v>21</v>
      </c>
    </row>
    <row r="8" s="62" customFormat="1" spans="1:10">
      <c r="A8" s="17"/>
      <c r="B8" s="9">
        <v>4</v>
      </c>
      <c r="C8" s="10" t="s">
        <v>22</v>
      </c>
      <c r="D8" s="9">
        <v>0</v>
      </c>
      <c r="E8" s="9">
        <v>0</v>
      </c>
      <c r="F8" s="9">
        <v>0</v>
      </c>
      <c r="G8" s="9"/>
      <c r="H8" s="9">
        <v>2</v>
      </c>
      <c r="I8" s="9" t="s">
        <v>20</v>
      </c>
      <c r="J8" s="17" t="s">
        <v>23</v>
      </c>
    </row>
    <row r="9" s="62" customFormat="1" spans="1:10">
      <c r="A9" s="17"/>
      <c r="B9" s="9">
        <v>5</v>
      </c>
      <c r="C9" s="10" t="s">
        <v>24</v>
      </c>
      <c r="D9" s="9">
        <v>0</v>
      </c>
      <c r="E9" s="9">
        <v>0</v>
      </c>
      <c r="F9" s="9">
        <v>0</v>
      </c>
      <c r="G9" s="9"/>
      <c r="H9" s="9">
        <v>3</v>
      </c>
      <c r="I9" s="9" t="s">
        <v>20</v>
      </c>
      <c r="J9" s="17" t="s">
        <v>25</v>
      </c>
    </row>
    <row r="10" s="62" customFormat="1" spans="1:10">
      <c r="A10" s="17"/>
      <c r="B10" s="9">
        <v>6</v>
      </c>
      <c r="C10" s="10" t="s">
        <v>26</v>
      </c>
      <c r="D10" s="9">
        <v>0</v>
      </c>
      <c r="E10" s="9">
        <v>0</v>
      </c>
      <c r="F10" s="9">
        <v>0</v>
      </c>
      <c r="G10" s="9"/>
      <c r="H10" s="9">
        <v>4</v>
      </c>
      <c r="I10" s="9" t="s">
        <v>20</v>
      </c>
      <c r="J10" s="17" t="s">
        <v>27</v>
      </c>
    </row>
    <row r="11" s="62" customFormat="1" spans="1:10">
      <c r="A11" s="17"/>
      <c r="B11" s="9">
        <v>7</v>
      </c>
      <c r="C11" s="50" t="s">
        <v>85</v>
      </c>
      <c r="D11" s="9">
        <v>1</v>
      </c>
      <c r="E11" s="9">
        <v>16</v>
      </c>
      <c r="F11" s="9">
        <v>16</v>
      </c>
      <c r="G11" s="9"/>
      <c r="H11" s="9">
        <v>5</v>
      </c>
      <c r="I11" s="9" t="s">
        <v>20</v>
      </c>
      <c r="J11" s="12" t="s">
        <v>86</v>
      </c>
    </row>
    <row r="12" s="62" customFormat="1" spans="1:10">
      <c r="A12" s="17"/>
      <c r="B12" s="9">
        <v>8</v>
      </c>
      <c r="C12" s="10" t="s">
        <v>87</v>
      </c>
      <c r="D12" s="9">
        <v>3</v>
      </c>
      <c r="E12" s="9">
        <v>48</v>
      </c>
      <c r="F12" s="9">
        <v>48</v>
      </c>
      <c r="G12" s="9"/>
      <c r="H12" s="9">
        <v>1</v>
      </c>
      <c r="I12" s="9" t="s">
        <v>15</v>
      </c>
      <c r="J12" s="17" t="s">
        <v>88</v>
      </c>
    </row>
    <row r="13" s="62" customFormat="1" spans="1:10">
      <c r="A13" s="17"/>
      <c r="B13" s="9">
        <v>9</v>
      </c>
      <c r="C13" s="10" t="s">
        <v>89</v>
      </c>
      <c r="D13" s="9">
        <v>3</v>
      </c>
      <c r="E13" s="9">
        <v>48</v>
      </c>
      <c r="F13" s="9">
        <v>48</v>
      </c>
      <c r="G13" s="9"/>
      <c r="H13" s="9">
        <v>2</v>
      </c>
      <c r="I13" s="9" t="s">
        <v>15</v>
      </c>
      <c r="J13" s="17" t="s">
        <v>90</v>
      </c>
    </row>
    <row r="14" s="62" customFormat="1" spans="1:10">
      <c r="A14" s="17"/>
      <c r="B14" s="9">
        <v>10</v>
      </c>
      <c r="C14" s="10" t="s">
        <v>91</v>
      </c>
      <c r="D14" s="9">
        <v>2</v>
      </c>
      <c r="E14" s="9">
        <v>32</v>
      </c>
      <c r="F14" s="9">
        <v>32</v>
      </c>
      <c r="G14" s="9"/>
      <c r="H14" s="9">
        <v>1</v>
      </c>
      <c r="I14" s="9" t="s">
        <v>15</v>
      </c>
      <c r="J14" s="17" t="s">
        <v>92</v>
      </c>
    </row>
    <row r="15" s="62" customFormat="1" spans="1:10">
      <c r="A15" s="17"/>
      <c r="B15" s="9">
        <v>11</v>
      </c>
      <c r="C15" s="10" t="s">
        <v>93</v>
      </c>
      <c r="D15" s="9">
        <v>4</v>
      </c>
      <c r="E15" s="9">
        <v>64</v>
      </c>
      <c r="F15" s="9">
        <v>40</v>
      </c>
      <c r="G15" s="9">
        <v>24</v>
      </c>
      <c r="H15" s="9">
        <v>1</v>
      </c>
      <c r="I15" s="9" t="s">
        <v>15</v>
      </c>
      <c r="J15" s="17" t="s">
        <v>94</v>
      </c>
    </row>
    <row r="16" s="62" customFormat="1" spans="1:10">
      <c r="A16" s="17"/>
      <c r="B16" s="9">
        <v>12</v>
      </c>
      <c r="C16" s="10" t="s">
        <v>95</v>
      </c>
      <c r="D16" s="9">
        <v>3.5</v>
      </c>
      <c r="E16" s="9">
        <v>56</v>
      </c>
      <c r="F16" s="9">
        <v>56</v>
      </c>
      <c r="G16" s="9"/>
      <c r="H16" s="9">
        <v>1</v>
      </c>
      <c r="I16" s="9" t="s">
        <v>15</v>
      </c>
      <c r="J16" s="17" t="s">
        <v>96</v>
      </c>
    </row>
    <row r="17" s="62" customFormat="1" spans="1:10">
      <c r="A17" s="17"/>
      <c r="B17" s="9">
        <v>13</v>
      </c>
      <c r="C17" s="10" t="s">
        <v>97</v>
      </c>
      <c r="D17" s="9">
        <v>2.5</v>
      </c>
      <c r="E17" s="9">
        <v>40</v>
      </c>
      <c r="F17" s="9">
        <v>40</v>
      </c>
      <c r="G17" s="9"/>
      <c r="H17" s="9">
        <v>2</v>
      </c>
      <c r="I17" s="9" t="s">
        <v>15</v>
      </c>
      <c r="J17" s="17" t="s">
        <v>98</v>
      </c>
    </row>
    <row r="18" s="62" customFormat="1" spans="1:10">
      <c r="A18" s="17"/>
      <c r="B18" s="9">
        <v>14</v>
      </c>
      <c r="C18" s="10" t="s">
        <v>99</v>
      </c>
      <c r="D18" s="9">
        <v>3</v>
      </c>
      <c r="E18" s="9">
        <v>48</v>
      </c>
      <c r="F18" s="9">
        <v>48</v>
      </c>
      <c r="G18" s="9"/>
      <c r="H18" s="9">
        <v>2</v>
      </c>
      <c r="I18" s="9" t="s">
        <v>15</v>
      </c>
      <c r="J18" s="17" t="s">
        <v>100</v>
      </c>
    </row>
    <row r="19" s="62" customFormat="1" spans="1:10">
      <c r="A19" s="17"/>
      <c r="B19" s="9" t="s">
        <v>42</v>
      </c>
      <c r="C19" s="9"/>
      <c r="D19" s="9">
        <f>SUM(D5:D18)</f>
        <v>29</v>
      </c>
      <c r="E19" s="9">
        <f>SUM(E5:E18)</f>
        <v>464</v>
      </c>
      <c r="F19" s="9">
        <f>SUM(F5:F18)</f>
        <v>440</v>
      </c>
      <c r="G19" s="9">
        <f>SUM(G5:G18)</f>
        <v>24</v>
      </c>
      <c r="H19" s="9"/>
      <c r="I19" s="9"/>
      <c r="J19" s="69"/>
    </row>
    <row r="20" s="62" customFormat="1" spans="1:10">
      <c r="A20" s="17" t="s">
        <v>43</v>
      </c>
      <c r="B20" s="29">
        <v>1</v>
      </c>
      <c r="C20" s="56" t="s">
        <v>497</v>
      </c>
      <c r="D20" s="29">
        <v>3.5</v>
      </c>
      <c r="E20" s="29">
        <v>56</v>
      </c>
      <c r="F20" s="29">
        <v>36</v>
      </c>
      <c r="G20" s="29">
        <v>20</v>
      </c>
      <c r="H20" s="29">
        <v>1</v>
      </c>
      <c r="I20" s="29" t="s">
        <v>15</v>
      </c>
      <c r="J20" s="70" t="s">
        <v>498</v>
      </c>
    </row>
    <row r="21" s="62" customFormat="1" spans="1:10">
      <c r="A21" s="17"/>
      <c r="B21" s="29">
        <v>2</v>
      </c>
      <c r="C21" s="51" t="s">
        <v>499</v>
      </c>
      <c r="D21" s="29">
        <v>4.5</v>
      </c>
      <c r="E21" s="29">
        <v>72</v>
      </c>
      <c r="F21" s="29">
        <v>72</v>
      </c>
      <c r="G21" s="29"/>
      <c r="H21" s="29">
        <v>2</v>
      </c>
      <c r="I21" s="29" t="s">
        <v>15</v>
      </c>
      <c r="J21" s="70" t="s">
        <v>500</v>
      </c>
    </row>
    <row r="22" s="62" customFormat="1" spans="1:10">
      <c r="A22" s="17"/>
      <c r="B22" s="29">
        <v>3</v>
      </c>
      <c r="C22" s="51" t="s">
        <v>501</v>
      </c>
      <c r="D22" s="29">
        <v>5</v>
      </c>
      <c r="E22" s="29">
        <v>80</v>
      </c>
      <c r="F22" s="29">
        <v>64</v>
      </c>
      <c r="G22" s="29">
        <v>16</v>
      </c>
      <c r="H22" s="29">
        <v>2</v>
      </c>
      <c r="I22" s="29" t="s">
        <v>15</v>
      </c>
      <c r="J22" s="70" t="s">
        <v>502</v>
      </c>
    </row>
    <row r="23" s="62" customFormat="1" spans="1:10">
      <c r="A23" s="17"/>
      <c r="B23" s="29">
        <v>4</v>
      </c>
      <c r="C23" s="51" t="s">
        <v>503</v>
      </c>
      <c r="D23" s="29">
        <v>5</v>
      </c>
      <c r="E23" s="29">
        <v>80</v>
      </c>
      <c r="F23" s="29">
        <v>64</v>
      </c>
      <c r="G23" s="29">
        <v>16</v>
      </c>
      <c r="H23" s="29">
        <v>2</v>
      </c>
      <c r="I23" s="29" t="s">
        <v>15</v>
      </c>
      <c r="J23" s="29" t="s">
        <v>504</v>
      </c>
    </row>
    <row r="24" s="62" customFormat="1" spans="1:10">
      <c r="A24" s="17"/>
      <c r="B24" s="29">
        <v>5</v>
      </c>
      <c r="C24" s="51" t="s">
        <v>505</v>
      </c>
      <c r="D24" s="29">
        <v>4.5</v>
      </c>
      <c r="E24" s="29">
        <v>72</v>
      </c>
      <c r="F24" s="29">
        <v>72</v>
      </c>
      <c r="G24" s="29"/>
      <c r="H24" s="29">
        <v>3</v>
      </c>
      <c r="I24" s="29" t="s">
        <v>15</v>
      </c>
      <c r="J24" s="71" t="s">
        <v>506</v>
      </c>
    </row>
    <row r="25" s="62" customFormat="1" spans="1:10">
      <c r="A25" s="17"/>
      <c r="B25" s="29">
        <v>6</v>
      </c>
      <c r="C25" s="51" t="s">
        <v>507</v>
      </c>
      <c r="D25" s="29">
        <v>4.5</v>
      </c>
      <c r="E25" s="29">
        <v>72</v>
      </c>
      <c r="F25" s="29">
        <v>66</v>
      </c>
      <c r="G25" s="29">
        <v>6</v>
      </c>
      <c r="H25" s="29">
        <v>2</v>
      </c>
      <c r="I25" s="29" t="s">
        <v>15</v>
      </c>
      <c r="J25" s="70" t="s">
        <v>508</v>
      </c>
    </row>
    <row r="26" s="62" customFormat="1" spans="1:10">
      <c r="A26" s="17"/>
      <c r="B26" s="29">
        <v>7</v>
      </c>
      <c r="C26" s="51" t="s">
        <v>476</v>
      </c>
      <c r="D26" s="29">
        <v>4.5</v>
      </c>
      <c r="E26" s="29">
        <v>72</v>
      </c>
      <c r="F26" s="29">
        <v>66</v>
      </c>
      <c r="G26" s="29">
        <v>6</v>
      </c>
      <c r="H26" s="29">
        <v>3</v>
      </c>
      <c r="I26" s="29" t="s">
        <v>15</v>
      </c>
      <c r="J26" s="71" t="s">
        <v>509</v>
      </c>
    </row>
    <row r="27" s="62" customFormat="1" spans="1:10">
      <c r="A27" s="17"/>
      <c r="B27" s="29">
        <v>8</v>
      </c>
      <c r="C27" s="51" t="s">
        <v>510</v>
      </c>
      <c r="D27" s="29">
        <v>2.5</v>
      </c>
      <c r="E27" s="29">
        <v>40</v>
      </c>
      <c r="F27" s="29">
        <v>34</v>
      </c>
      <c r="G27" s="29">
        <v>6</v>
      </c>
      <c r="H27" s="29">
        <v>3</v>
      </c>
      <c r="I27" s="29" t="s">
        <v>15</v>
      </c>
      <c r="J27" s="71" t="s">
        <v>511</v>
      </c>
    </row>
    <row r="28" s="62" customFormat="1" spans="1:10">
      <c r="A28" s="17"/>
      <c r="B28" s="29">
        <v>9</v>
      </c>
      <c r="C28" s="51" t="s">
        <v>512</v>
      </c>
      <c r="D28" s="29">
        <v>4</v>
      </c>
      <c r="E28" s="29">
        <v>64</v>
      </c>
      <c r="F28" s="29">
        <v>56</v>
      </c>
      <c r="G28" s="29">
        <v>8</v>
      </c>
      <c r="H28" s="29">
        <v>3</v>
      </c>
      <c r="I28" s="29" t="s">
        <v>15</v>
      </c>
      <c r="J28" s="71" t="s">
        <v>513</v>
      </c>
    </row>
    <row r="29" s="62" customFormat="1" spans="1:10">
      <c r="A29" s="17"/>
      <c r="B29" s="29">
        <v>10</v>
      </c>
      <c r="C29" s="51" t="s">
        <v>514</v>
      </c>
      <c r="D29" s="29">
        <v>2.5</v>
      </c>
      <c r="E29" s="29">
        <v>40</v>
      </c>
      <c r="F29" s="29">
        <v>32</v>
      </c>
      <c r="G29" s="29">
        <v>8</v>
      </c>
      <c r="H29" s="29">
        <v>3</v>
      </c>
      <c r="I29" s="29" t="s">
        <v>15</v>
      </c>
      <c r="J29" s="71" t="s">
        <v>515</v>
      </c>
    </row>
    <row r="30" s="62" customFormat="1" spans="1:10">
      <c r="A30" s="17"/>
      <c r="B30" s="29">
        <v>11</v>
      </c>
      <c r="C30" s="51" t="s">
        <v>516</v>
      </c>
      <c r="D30" s="29">
        <v>3</v>
      </c>
      <c r="E30" s="29">
        <v>48</v>
      </c>
      <c r="F30" s="29">
        <v>40</v>
      </c>
      <c r="G30" s="29">
        <v>8</v>
      </c>
      <c r="H30" s="29">
        <v>3</v>
      </c>
      <c r="I30" s="29" t="s">
        <v>15</v>
      </c>
      <c r="J30" s="71" t="s">
        <v>517</v>
      </c>
    </row>
    <row r="31" s="62" customFormat="1" spans="1:10">
      <c r="A31" s="17"/>
      <c r="B31" s="29">
        <v>12</v>
      </c>
      <c r="C31" s="51" t="s">
        <v>518</v>
      </c>
      <c r="D31" s="29">
        <v>4.5</v>
      </c>
      <c r="E31" s="29">
        <v>72</v>
      </c>
      <c r="F31" s="29">
        <v>66</v>
      </c>
      <c r="G31" s="29">
        <v>6</v>
      </c>
      <c r="H31" s="29">
        <v>3</v>
      </c>
      <c r="I31" s="29" t="s">
        <v>15</v>
      </c>
      <c r="J31" s="71" t="s">
        <v>519</v>
      </c>
    </row>
    <row r="32" s="62" customFormat="1" spans="1:10">
      <c r="A32" s="17"/>
      <c r="B32" s="29">
        <v>13</v>
      </c>
      <c r="C32" s="51" t="s">
        <v>520</v>
      </c>
      <c r="D32" s="29">
        <v>3</v>
      </c>
      <c r="E32" s="29">
        <v>48</v>
      </c>
      <c r="F32" s="29">
        <v>42</v>
      </c>
      <c r="G32" s="29">
        <v>6</v>
      </c>
      <c r="H32" s="29">
        <v>4</v>
      </c>
      <c r="I32" s="29" t="s">
        <v>15</v>
      </c>
      <c r="J32" s="71" t="s">
        <v>521</v>
      </c>
    </row>
    <row r="33" s="62" customFormat="1" spans="1:10">
      <c r="A33" s="17"/>
      <c r="B33" s="29">
        <v>14</v>
      </c>
      <c r="C33" s="51" t="s">
        <v>522</v>
      </c>
      <c r="D33" s="29">
        <v>4</v>
      </c>
      <c r="E33" s="29">
        <v>64</v>
      </c>
      <c r="F33" s="29">
        <v>56</v>
      </c>
      <c r="G33" s="29">
        <v>8</v>
      </c>
      <c r="H33" s="29">
        <v>4</v>
      </c>
      <c r="I33" s="29" t="s">
        <v>15</v>
      </c>
      <c r="J33" s="71" t="s">
        <v>523</v>
      </c>
    </row>
    <row r="34" s="62" customFormat="1" spans="1:10">
      <c r="A34" s="17"/>
      <c r="B34" s="29" t="s">
        <v>42</v>
      </c>
      <c r="C34" s="29"/>
      <c r="D34" s="29">
        <f t="shared" ref="D34:G34" si="0">SUM(D20:D33)</f>
        <v>55</v>
      </c>
      <c r="E34" s="29">
        <f t="shared" si="0"/>
        <v>880</v>
      </c>
      <c r="F34" s="29">
        <f t="shared" si="0"/>
        <v>766</v>
      </c>
      <c r="G34" s="29">
        <f t="shared" si="0"/>
        <v>114</v>
      </c>
      <c r="H34" s="29"/>
      <c r="I34" s="29"/>
      <c r="J34" s="69"/>
    </row>
    <row r="35" s="62" customFormat="1" ht="15.6" spans="1:10">
      <c r="A35" s="17" t="s">
        <v>64</v>
      </c>
      <c r="B35" s="29">
        <v>1</v>
      </c>
      <c r="C35" s="51" t="s">
        <v>65</v>
      </c>
      <c r="D35" s="29">
        <v>1</v>
      </c>
      <c r="E35" s="29">
        <v>16</v>
      </c>
      <c r="F35" s="29">
        <v>16</v>
      </c>
      <c r="G35" s="29"/>
      <c r="H35" s="29">
        <v>1</v>
      </c>
      <c r="I35" s="29" t="s">
        <v>15</v>
      </c>
      <c r="J35" s="35" t="s">
        <v>127</v>
      </c>
    </row>
    <row r="36" s="62" customFormat="1" ht="15.6" spans="1:10">
      <c r="A36" s="17"/>
      <c r="B36" s="29">
        <v>2</v>
      </c>
      <c r="C36" s="51" t="s">
        <v>67</v>
      </c>
      <c r="D36" s="29">
        <v>1</v>
      </c>
      <c r="E36" s="29">
        <v>16</v>
      </c>
      <c r="F36" s="29">
        <v>16</v>
      </c>
      <c r="G36" s="29"/>
      <c r="H36" s="29">
        <v>2</v>
      </c>
      <c r="I36" s="29" t="s">
        <v>15</v>
      </c>
      <c r="J36" s="35" t="s">
        <v>128</v>
      </c>
    </row>
    <row r="37" s="62" customFormat="1" spans="1:10">
      <c r="A37" s="17"/>
      <c r="B37" s="29" t="s">
        <v>42</v>
      </c>
      <c r="C37" s="29"/>
      <c r="D37" s="29">
        <v>2</v>
      </c>
      <c r="E37" s="29">
        <v>32</v>
      </c>
      <c r="F37" s="29">
        <v>32</v>
      </c>
      <c r="G37" s="29"/>
      <c r="H37" s="29"/>
      <c r="I37" s="29"/>
      <c r="J37" s="69"/>
    </row>
    <row r="38" s="62" customFormat="1" spans="1:10">
      <c r="A38" s="17" t="s">
        <v>69</v>
      </c>
      <c r="B38" s="29">
        <v>2</v>
      </c>
      <c r="C38" s="51" t="s">
        <v>524</v>
      </c>
      <c r="D38" s="29">
        <v>2</v>
      </c>
      <c r="E38" s="29">
        <v>32</v>
      </c>
      <c r="F38" s="29"/>
      <c r="G38" s="29">
        <v>32</v>
      </c>
      <c r="H38" s="29">
        <v>4</v>
      </c>
      <c r="I38" s="29" t="s">
        <v>20</v>
      </c>
      <c r="J38" s="71" t="s">
        <v>525</v>
      </c>
    </row>
    <row r="39" s="62" customFormat="1" ht="28.8" spans="1:10">
      <c r="A39" s="17"/>
      <c r="B39" s="29">
        <v>3</v>
      </c>
      <c r="C39" s="51" t="s">
        <v>526</v>
      </c>
      <c r="D39" s="29">
        <v>2</v>
      </c>
      <c r="E39" s="29">
        <v>32</v>
      </c>
      <c r="F39" s="29"/>
      <c r="G39" s="29">
        <v>32</v>
      </c>
      <c r="H39" s="29">
        <v>4</v>
      </c>
      <c r="I39" s="29" t="s">
        <v>20</v>
      </c>
      <c r="J39" s="71" t="s">
        <v>527</v>
      </c>
    </row>
    <row r="40" s="62" customFormat="1" spans="1:10">
      <c r="A40" s="17"/>
      <c r="B40" s="29">
        <v>4</v>
      </c>
      <c r="C40" s="51" t="s">
        <v>528</v>
      </c>
      <c r="D40" s="29">
        <v>10</v>
      </c>
      <c r="E40" s="29">
        <v>160</v>
      </c>
      <c r="F40" s="29"/>
      <c r="G40" s="29">
        <v>160</v>
      </c>
      <c r="H40" s="34" t="s">
        <v>75</v>
      </c>
      <c r="I40" s="29" t="s">
        <v>20</v>
      </c>
      <c r="J40" s="71" t="s">
        <v>529</v>
      </c>
    </row>
    <row r="41" s="62" customFormat="1" spans="1:10">
      <c r="A41" s="17"/>
      <c r="B41" s="29" t="s">
        <v>42</v>
      </c>
      <c r="C41" s="29"/>
      <c r="D41" s="29">
        <v>14</v>
      </c>
      <c r="E41" s="29">
        <v>224</v>
      </c>
      <c r="F41" s="29"/>
      <c r="G41" s="29">
        <v>224</v>
      </c>
      <c r="H41" s="29"/>
      <c r="I41" s="29"/>
      <c r="J41" s="69"/>
    </row>
    <row r="42" s="62" customFormat="1" spans="1:10">
      <c r="A42" s="17" t="s">
        <v>77</v>
      </c>
      <c r="B42" s="17"/>
      <c r="C42" s="17"/>
      <c r="D42" s="29">
        <f t="shared" ref="D42:G42" si="1">D19+D34+D37+D41</f>
        <v>100</v>
      </c>
      <c r="E42" s="29">
        <f t="shared" si="1"/>
        <v>1600</v>
      </c>
      <c r="F42" s="29">
        <f t="shared" si="1"/>
        <v>1238</v>
      </c>
      <c r="G42" s="29">
        <f t="shared" si="1"/>
        <v>362</v>
      </c>
      <c r="H42" s="29"/>
      <c r="I42" s="29"/>
      <c r="J42" s="69"/>
    </row>
    <row r="43" s="62" customFormat="1" spans="1:10">
      <c r="A43" s="17" t="s">
        <v>530</v>
      </c>
      <c r="B43" s="17"/>
      <c r="C43" s="17"/>
      <c r="D43" s="17"/>
      <c r="E43" s="17"/>
      <c r="F43" s="17"/>
      <c r="G43" s="17"/>
      <c r="H43" s="17"/>
      <c r="I43" s="17"/>
      <c r="J43" s="17"/>
    </row>
    <row r="44" s="62" customFormat="1" spans="1:10">
      <c r="A44" s="63"/>
      <c r="B44" s="63"/>
      <c r="C44" s="67"/>
      <c r="D44" s="63"/>
      <c r="E44" s="63"/>
      <c r="F44" s="63"/>
      <c r="G44" s="63"/>
      <c r="H44" s="63"/>
      <c r="I44" s="63"/>
      <c r="J44" s="63"/>
    </row>
  </sheetData>
  <mergeCells count="20">
    <mergeCell ref="A1:J1"/>
    <mergeCell ref="A2:J2"/>
    <mergeCell ref="E3:G3"/>
    <mergeCell ref="B19:C19"/>
    <mergeCell ref="B34:C34"/>
    <mergeCell ref="B37:C37"/>
    <mergeCell ref="B41:C41"/>
    <mergeCell ref="A42:C42"/>
    <mergeCell ref="A43:J43"/>
    <mergeCell ref="A3:A4"/>
    <mergeCell ref="A5:A19"/>
    <mergeCell ref="A20:A34"/>
    <mergeCell ref="A35:A37"/>
    <mergeCell ref="A38:A41"/>
    <mergeCell ref="B3:B4"/>
    <mergeCell ref="C3:C4"/>
    <mergeCell ref="D3:D4"/>
    <mergeCell ref="H3:H4"/>
    <mergeCell ref="I3:I4"/>
    <mergeCell ref="J3:J4"/>
  </mergeCells>
  <pageMargins left="0.432638888888889" right="0.314583333333333" top="1" bottom="1" header="0.5" footer="0.5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8"/>
  <sheetViews>
    <sheetView zoomScale="77" zoomScaleNormal="77" topLeftCell="A9" workbookViewId="0">
      <selection activeCell="K33" sqref="K33"/>
    </sheetView>
  </sheetViews>
  <sheetFormatPr defaultColWidth="8.88888888888889" defaultRowHeight="14.4"/>
  <cols>
    <col min="1" max="1" width="6.77777777777778" customWidth="1"/>
    <col min="2" max="2" width="5.47222222222222" customWidth="1"/>
    <col min="3" max="3" width="35.3425925925926" customWidth="1"/>
    <col min="4" max="4" width="6.57407407407407" customWidth="1"/>
    <col min="5" max="5" width="7.07407407407407" customWidth="1"/>
    <col min="6" max="6" width="5.76851851851852" customWidth="1"/>
    <col min="7" max="7" width="5.91666666666667" customWidth="1"/>
    <col min="8" max="8" width="5.80555555555556" customWidth="1"/>
    <col min="9" max="9" width="6.05555555555556" customWidth="1"/>
    <col min="10" max="10" width="12.5555555555556" customWidth="1"/>
  </cols>
  <sheetData>
    <row r="1" ht="18" customHeight="1" spans="1:10">
      <c r="A1" s="55" t="s">
        <v>531</v>
      </c>
      <c r="B1" s="55"/>
      <c r="C1" s="55"/>
      <c r="D1" s="55"/>
      <c r="E1" s="55"/>
      <c r="F1" s="55"/>
      <c r="G1" s="55"/>
      <c r="H1" s="55"/>
      <c r="I1" s="55"/>
      <c r="J1" s="55"/>
    </row>
    <row r="2" spans="1:10">
      <c r="A2" s="34" t="s">
        <v>532</v>
      </c>
      <c r="B2" s="34"/>
      <c r="C2" s="34"/>
      <c r="D2" s="34"/>
      <c r="E2" s="34"/>
      <c r="F2" s="34"/>
      <c r="G2" s="34"/>
      <c r="H2" s="34"/>
      <c r="I2" s="34"/>
      <c r="J2" s="34"/>
    </row>
    <row r="3" ht="25" customHeight="1" spans="1:10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7"/>
      <c r="G3" s="17"/>
      <c r="H3" s="17" t="s">
        <v>7</v>
      </c>
      <c r="I3" s="17" t="s">
        <v>8</v>
      </c>
      <c r="J3" s="17" t="s">
        <v>9</v>
      </c>
    </row>
    <row r="4" ht="31" customHeight="1" spans="1:10">
      <c r="A4" s="17"/>
      <c r="B4" s="17"/>
      <c r="C4" s="17"/>
      <c r="D4" s="17"/>
      <c r="E4" s="41" t="s">
        <v>10</v>
      </c>
      <c r="F4" s="17" t="s">
        <v>11</v>
      </c>
      <c r="G4" s="17" t="s">
        <v>12</v>
      </c>
      <c r="H4" s="17"/>
      <c r="I4" s="17"/>
      <c r="J4" s="17"/>
    </row>
    <row r="5" ht="19" customHeight="1" spans="1:10">
      <c r="A5" s="17" t="s">
        <v>13</v>
      </c>
      <c r="B5" s="34">
        <v>1</v>
      </c>
      <c r="C5" s="25" t="s">
        <v>14</v>
      </c>
      <c r="D5" s="24">
        <v>3</v>
      </c>
      <c r="E5" s="24">
        <v>48</v>
      </c>
      <c r="F5" s="24">
        <v>48</v>
      </c>
      <c r="G5" s="24"/>
      <c r="H5" s="24">
        <v>1</v>
      </c>
      <c r="I5" s="24" t="s">
        <v>15</v>
      </c>
      <c r="J5" s="8" t="s">
        <v>16</v>
      </c>
    </row>
    <row r="6" ht="19" customHeight="1" spans="1:10">
      <c r="A6" s="17"/>
      <c r="B6" s="34">
        <v>2</v>
      </c>
      <c r="C6" s="25" t="s">
        <v>17</v>
      </c>
      <c r="D6" s="24">
        <v>3</v>
      </c>
      <c r="E6" s="24">
        <v>48</v>
      </c>
      <c r="F6" s="24">
        <v>48</v>
      </c>
      <c r="G6" s="24"/>
      <c r="H6" s="24">
        <v>2</v>
      </c>
      <c r="I6" s="24" t="s">
        <v>15</v>
      </c>
      <c r="J6" s="8" t="s">
        <v>18</v>
      </c>
    </row>
    <row r="7" ht="19" customHeight="1" spans="1:10">
      <c r="A7" s="17"/>
      <c r="B7" s="34">
        <v>3</v>
      </c>
      <c r="C7" s="25" t="s">
        <v>19</v>
      </c>
      <c r="D7" s="24">
        <v>0</v>
      </c>
      <c r="E7" s="24">
        <v>0</v>
      </c>
      <c r="F7" s="24">
        <v>0</v>
      </c>
      <c r="G7" s="24"/>
      <c r="H7" s="24">
        <v>1</v>
      </c>
      <c r="I7" s="24" t="s">
        <v>20</v>
      </c>
      <c r="J7" s="10" t="s">
        <v>21</v>
      </c>
    </row>
    <row r="8" ht="19" customHeight="1" spans="1:10">
      <c r="A8" s="17"/>
      <c r="B8" s="34">
        <v>4</v>
      </c>
      <c r="C8" s="25" t="s">
        <v>22</v>
      </c>
      <c r="D8" s="24">
        <v>0</v>
      </c>
      <c r="E8" s="24">
        <v>0</v>
      </c>
      <c r="F8" s="24">
        <v>0</v>
      </c>
      <c r="G8" s="24"/>
      <c r="H8" s="24">
        <v>2</v>
      </c>
      <c r="I8" s="24" t="s">
        <v>20</v>
      </c>
      <c r="J8" s="10" t="s">
        <v>23</v>
      </c>
    </row>
    <row r="9" ht="19" customHeight="1" spans="1:10">
      <c r="A9" s="17"/>
      <c r="B9" s="34">
        <v>5</v>
      </c>
      <c r="C9" s="25" t="s">
        <v>24</v>
      </c>
      <c r="D9" s="24">
        <v>0</v>
      </c>
      <c r="E9" s="24">
        <v>0</v>
      </c>
      <c r="F9" s="24">
        <v>0</v>
      </c>
      <c r="G9" s="24"/>
      <c r="H9" s="24">
        <v>3</v>
      </c>
      <c r="I9" s="24" t="s">
        <v>20</v>
      </c>
      <c r="J9" s="10" t="s">
        <v>25</v>
      </c>
    </row>
    <row r="10" ht="19" customHeight="1" spans="1:10">
      <c r="A10" s="17"/>
      <c r="B10" s="34">
        <v>6</v>
      </c>
      <c r="C10" s="25" t="s">
        <v>26</v>
      </c>
      <c r="D10" s="24">
        <v>0</v>
      </c>
      <c r="E10" s="24">
        <v>0</v>
      </c>
      <c r="F10" s="24">
        <v>0</v>
      </c>
      <c r="G10" s="24"/>
      <c r="H10" s="24">
        <v>4</v>
      </c>
      <c r="I10" s="24" t="s">
        <v>20</v>
      </c>
      <c r="J10" s="10" t="s">
        <v>27</v>
      </c>
    </row>
    <row r="11" ht="19" customHeight="1" spans="1:10">
      <c r="A11" s="17"/>
      <c r="B11" s="34"/>
      <c r="C11" s="50" t="s">
        <v>28</v>
      </c>
      <c r="D11" s="24">
        <v>2</v>
      </c>
      <c r="E11" s="24">
        <v>32</v>
      </c>
      <c r="F11" s="24">
        <v>32</v>
      </c>
      <c r="G11" s="24"/>
      <c r="H11" s="24">
        <v>5</v>
      </c>
      <c r="I11" s="24" t="s">
        <v>20</v>
      </c>
      <c r="J11" s="60" t="s">
        <v>29</v>
      </c>
    </row>
    <row r="12" ht="19" customHeight="1" spans="1:10">
      <c r="A12" s="17"/>
      <c r="B12" s="34">
        <v>7</v>
      </c>
      <c r="C12" s="26" t="s">
        <v>30</v>
      </c>
      <c r="D12" s="27">
        <v>4</v>
      </c>
      <c r="E12" s="27">
        <v>64</v>
      </c>
      <c r="F12" s="27">
        <v>64</v>
      </c>
      <c r="G12" s="27"/>
      <c r="H12" s="27">
        <v>1</v>
      </c>
      <c r="I12" s="27" t="s">
        <v>15</v>
      </c>
      <c r="J12" s="28" t="s">
        <v>31</v>
      </c>
    </row>
    <row r="13" ht="19" customHeight="1" spans="1:10">
      <c r="A13" s="17"/>
      <c r="B13" s="34">
        <v>8</v>
      </c>
      <c r="C13" s="26" t="s">
        <v>32</v>
      </c>
      <c r="D13" s="27">
        <v>3</v>
      </c>
      <c r="E13" s="27">
        <v>48</v>
      </c>
      <c r="F13" s="27">
        <v>48</v>
      </c>
      <c r="G13" s="27"/>
      <c r="H13" s="27">
        <v>2</v>
      </c>
      <c r="I13" s="27" t="s">
        <v>15</v>
      </c>
      <c r="J13" s="28" t="s">
        <v>33</v>
      </c>
    </row>
    <row r="14" ht="19" customHeight="1" spans="1:10">
      <c r="A14" s="17"/>
      <c r="B14" s="34">
        <v>9</v>
      </c>
      <c r="C14" s="26" t="s">
        <v>34</v>
      </c>
      <c r="D14" s="27">
        <v>3.5</v>
      </c>
      <c r="E14" s="27">
        <v>56</v>
      </c>
      <c r="F14" s="27">
        <v>32</v>
      </c>
      <c r="G14" s="27">
        <v>24</v>
      </c>
      <c r="H14" s="27">
        <v>1</v>
      </c>
      <c r="I14" s="27" t="s">
        <v>15</v>
      </c>
      <c r="J14" s="28" t="s">
        <v>35</v>
      </c>
    </row>
    <row r="15" ht="19" customHeight="1" spans="1:10">
      <c r="A15" s="17"/>
      <c r="B15" s="29">
        <v>10</v>
      </c>
      <c r="C15" s="28" t="s">
        <v>36</v>
      </c>
      <c r="D15" s="29">
        <v>2.5</v>
      </c>
      <c r="E15" s="29">
        <v>40</v>
      </c>
      <c r="F15" s="29">
        <v>40</v>
      </c>
      <c r="G15" s="29"/>
      <c r="H15" s="29">
        <v>1</v>
      </c>
      <c r="I15" s="34" t="s">
        <v>15</v>
      </c>
      <c r="J15" s="28" t="s">
        <v>37</v>
      </c>
    </row>
    <row r="16" ht="19" customHeight="1" spans="1:10">
      <c r="A16" s="17"/>
      <c r="B16" s="29">
        <v>11</v>
      </c>
      <c r="C16" s="28" t="s">
        <v>38</v>
      </c>
      <c r="D16" s="29">
        <v>3</v>
      </c>
      <c r="E16" s="29">
        <v>48</v>
      </c>
      <c r="F16" s="29">
        <v>48</v>
      </c>
      <c r="G16" s="29"/>
      <c r="H16" s="29">
        <v>2</v>
      </c>
      <c r="I16" s="34" t="s">
        <v>15</v>
      </c>
      <c r="J16" s="28" t="s">
        <v>39</v>
      </c>
    </row>
    <row r="17" ht="19" customHeight="1" spans="1:10">
      <c r="A17" s="17"/>
      <c r="B17" s="29">
        <v>12</v>
      </c>
      <c r="C17" s="28" t="s">
        <v>40</v>
      </c>
      <c r="D17" s="29">
        <v>3</v>
      </c>
      <c r="E17" s="29">
        <v>48</v>
      </c>
      <c r="F17" s="29">
        <v>32</v>
      </c>
      <c r="G17" s="29">
        <v>16</v>
      </c>
      <c r="H17" s="29">
        <v>2</v>
      </c>
      <c r="I17" s="34" t="s">
        <v>15</v>
      </c>
      <c r="J17" s="28" t="s">
        <v>41</v>
      </c>
    </row>
    <row r="18" ht="19" customHeight="1" spans="1:10">
      <c r="A18" s="17"/>
      <c r="B18" s="29" t="s">
        <v>42</v>
      </c>
      <c r="C18" s="29"/>
      <c r="D18" s="29">
        <f>SUM(D5:D17)</f>
        <v>27</v>
      </c>
      <c r="E18" s="29">
        <f>SUM(E5:E17)</f>
        <v>432</v>
      </c>
      <c r="F18" s="29">
        <f>SUM(F5:F17)</f>
        <v>392</v>
      </c>
      <c r="G18" s="29">
        <f>SUM(G5:G17)</f>
        <v>40</v>
      </c>
      <c r="H18" s="29"/>
      <c r="I18" s="29"/>
      <c r="J18" s="61"/>
    </row>
    <row r="19" ht="19" customHeight="1" spans="1:10">
      <c r="A19" s="17" t="s">
        <v>43</v>
      </c>
      <c r="B19" s="29">
        <v>1</v>
      </c>
      <c r="C19" s="56" t="s">
        <v>533</v>
      </c>
      <c r="D19" s="29">
        <v>4</v>
      </c>
      <c r="E19" s="29">
        <v>64</v>
      </c>
      <c r="F19" s="29">
        <v>32</v>
      </c>
      <c r="G19" s="29">
        <v>32</v>
      </c>
      <c r="H19" s="29">
        <v>1</v>
      </c>
      <c r="I19" s="29" t="s">
        <v>15</v>
      </c>
      <c r="J19" s="30" t="s">
        <v>534</v>
      </c>
    </row>
    <row r="20" ht="19" customHeight="1" spans="1:10">
      <c r="A20" s="17"/>
      <c r="B20" s="29">
        <v>2</v>
      </c>
      <c r="C20" s="56" t="s">
        <v>535</v>
      </c>
      <c r="D20" s="29">
        <v>3.5</v>
      </c>
      <c r="E20" s="29">
        <v>56</v>
      </c>
      <c r="F20" s="29">
        <v>56</v>
      </c>
      <c r="G20" s="29"/>
      <c r="H20" s="29">
        <v>2</v>
      </c>
      <c r="I20" s="29" t="s">
        <v>15</v>
      </c>
      <c r="J20" s="30" t="s">
        <v>536</v>
      </c>
    </row>
    <row r="21" ht="19" customHeight="1" spans="1:10">
      <c r="A21" s="17"/>
      <c r="B21" s="29">
        <v>3</v>
      </c>
      <c r="C21" s="28" t="s">
        <v>476</v>
      </c>
      <c r="D21" s="29">
        <v>4</v>
      </c>
      <c r="E21" s="29">
        <v>64</v>
      </c>
      <c r="F21" s="29">
        <v>64</v>
      </c>
      <c r="G21" s="29"/>
      <c r="H21" s="29">
        <v>2</v>
      </c>
      <c r="I21" s="29" t="s">
        <v>15</v>
      </c>
      <c r="J21" s="30" t="s">
        <v>477</v>
      </c>
    </row>
    <row r="22" ht="19" customHeight="1" spans="1:10">
      <c r="A22" s="17"/>
      <c r="B22" s="29">
        <v>4</v>
      </c>
      <c r="C22" s="28" t="s">
        <v>537</v>
      </c>
      <c r="D22" s="29">
        <v>4</v>
      </c>
      <c r="E22" s="29">
        <v>64</v>
      </c>
      <c r="F22" s="29">
        <v>48</v>
      </c>
      <c r="G22" s="29">
        <v>16</v>
      </c>
      <c r="H22" s="29">
        <v>2</v>
      </c>
      <c r="I22" s="29" t="s">
        <v>15</v>
      </c>
      <c r="J22" s="30" t="s">
        <v>538</v>
      </c>
    </row>
    <row r="23" ht="19" customHeight="1" spans="1:10">
      <c r="A23" s="17"/>
      <c r="B23" s="29">
        <v>5</v>
      </c>
      <c r="C23" s="28" t="s">
        <v>465</v>
      </c>
      <c r="D23" s="29">
        <v>3</v>
      </c>
      <c r="E23" s="29">
        <v>48</v>
      </c>
      <c r="F23" s="29">
        <v>48</v>
      </c>
      <c r="G23" s="29"/>
      <c r="H23" s="29">
        <v>3</v>
      </c>
      <c r="I23" s="29" t="s">
        <v>15</v>
      </c>
      <c r="J23" s="30" t="s">
        <v>467</v>
      </c>
    </row>
    <row r="24" ht="19" customHeight="1" spans="1:10">
      <c r="A24" s="17"/>
      <c r="B24" s="29">
        <v>6</v>
      </c>
      <c r="C24" s="28" t="s">
        <v>539</v>
      </c>
      <c r="D24" s="29">
        <v>4</v>
      </c>
      <c r="E24" s="29">
        <v>64</v>
      </c>
      <c r="F24" s="29">
        <v>64</v>
      </c>
      <c r="G24" s="29"/>
      <c r="H24" s="29">
        <v>3</v>
      </c>
      <c r="I24" s="29" t="s">
        <v>15</v>
      </c>
      <c r="J24" s="30" t="s">
        <v>540</v>
      </c>
    </row>
    <row r="25" ht="19" customHeight="1" spans="1:10">
      <c r="A25" s="17"/>
      <c r="B25" s="29">
        <v>7</v>
      </c>
      <c r="C25" s="28" t="s">
        <v>541</v>
      </c>
      <c r="D25" s="29">
        <v>4</v>
      </c>
      <c r="E25" s="29">
        <v>64</v>
      </c>
      <c r="F25" s="29">
        <v>64</v>
      </c>
      <c r="G25" s="29"/>
      <c r="H25" s="29">
        <v>3</v>
      </c>
      <c r="I25" s="29" t="s">
        <v>15</v>
      </c>
      <c r="J25" s="30" t="s">
        <v>542</v>
      </c>
    </row>
    <row r="26" ht="19" customHeight="1" spans="1:10">
      <c r="A26" s="17"/>
      <c r="B26" s="29">
        <v>8</v>
      </c>
      <c r="C26" s="28" t="s">
        <v>543</v>
      </c>
      <c r="D26" s="29">
        <v>3.5</v>
      </c>
      <c r="E26" s="29">
        <v>56</v>
      </c>
      <c r="F26" s="29">
        <v>56</v>
      </c>
      <c r="G26" s="29"/>
      <c r="H26" s="29">
        <v>3</v>
      </c>
      <c r="I26" s="29" t="s">
        <v>15</v>
      </c>
      <c r="J26" s="30" t="s">
        <v>544</v>
      </c>
    </row>
    <row r="27" ht="19" customHeight="1" spans="1:10">
      <c r="A27" s="17"/>
      <c r="B27" s="29">
        <v>9</v>
      </c>
      <c r="C27" s="56" t="s">
        <v>545</v>
      </c>
      <c r="D27" s="29">
        <v>2</v>
      </c>
      <c r="E27" s="29">
        <v>32</v>
      </c>
      <c r="F27" s="29">
        <v>32</v>
      </c>
      <c r="G27" s="29"/>
      <c r="H27" s="29">
        <v>4</v>
      </c>
      <c r="I27" s="29" t="s">
        <v>15</v>
      </c>
      <c r="J27" s="30" t="s">
        <v>546</v>
      </c>
    </row>
    <row r="28" ht="19" customHeight="1" spans="1:10">
      <c r="A28" s="17"/>
      <c r="B28" s="29">
        <v>10</v>
      </c>
      <c r="C28" s="28" t="s">
        <v>512</v>
      </c>
      <c r="D28" s="29">
        <v>3</v>
      </c>
      <c r="E28" s="29">
        <v>48</v>
      </c>
      <c r="F28" s="29">
        <v>48</v>
      </c>
      <c r="G28" s="29"/>
      <c r="H28" s="29">
        <v>4</v>
      </c>
      <c r="I28" s="29" t="s">
        <v>15</v>
      </c>
      <c r="J28" s="30" t="s">
        <v>547</v>
      </c>
    </row>
    <row r="29" ht="19" customHeight="1" spans="1:10">
      <c r="A29" s="17"/>
      <c r="B29" s="57" t="s">
        <v>42</v>
      </c>
      <c r="C29" s="58"/>
      <c r="D29" s="29">
        <v>35</v>
      </c>
      <c r="E29" s="29">
        <v>560</v>
      </c>
      <c r="F29" s="29">
        <v>512</v>
      </c>
      <c r="G29" s="29">
        <v>48</v>
      </c>
      <c r="H29" s="29"/>
      <c r="I29" s="29"/>
      <c r="J29" s="61"/>
    </row>
    <row r="30" ht="19" customHeight="1" spans="1:10">
      <c r="A30" s="17" t="s">
        <v>64</v>
      </c>
      <c r="B30" s="29">
        <v>1</v>
      </c>
      <c r="C30" s="28" t="s">
        <v>65</v>
      </c>
      <c r="D30" s="29">
        <v>1</v>
      </c>
      <c r="E30" s="29">
        <v>16</v>
      </c>
      <c r="F30" s="29">
        <v>16</v>
      </c>
      <c r="G30" s="29"/>
      <c r="H30" s="29">
        <v>1</v>
      </c>
      <c r="I30" s="29" t="s">
        <v>15</v>
      </c>
      <c r="J30" s="28" t="s">
        <v>66</v>
      </c>
    </row>
    <row r="31" ht="19" customHeight="1" spans="1:10">
      <c r="A31" s="17"/>
      <c r="B31" s="29">
        <v>2</v>
      </c>
      <c r="C31" s="28" t="s">
        <v>67</v>
      </c>
      <c r="D31" s="29">
        <v>1</v>
      </c>
      <c r="E31" s="29">
        <v>16</v>
      </c>
      <c r="F31" s="29">
        <v>16</v>
      </c>
      <c r="G31" s="29"/>
      <c r="H31" s="29">
        <v>2</v>
      </c>
      <c r="I31" s="29" t="s">
        <v>15</v>
      </c>
      <c r="J31" s="28" t="s">
        <v>68</v>
      </c>
    </row>
    <row r="32" ht="19" customHeight="1" spans="1:10">
      <c r="A32" s="17"/>
      <c r="B32" s="29" t="s">
        <v>42</v>
      </c>
      <c r="C32" s="29"/>
      <c r="D32" s="29">
        <v>2</v>
      </c>
      <c r="E32" s="29">
        <v>32</v>
      </c>
      <c r="F32" s="29">
        <v>32</v>
      </c>
      <c r="G32" s="29"/>
      <c r="H32" s="29"/>
      <c r="I32" s="29"/>
      <c r="J32" s="61"/>
    </row>
    <row r="33" ht="19" customHeight="1" spans="1:10">
      <c r="A33" s="17" t="s">
        <v>69</v>
      </c>
      <c r="B33" s="29">
        <v>2</v>
      </c>
      <c r="C33" s="28" t="s">
        <v>524</v>
      </c>
      <c r="D33" s="29">
        <v>2</v>
      </c>
      <c r="E33" s="29">
        <v>32</v>
      </c>
      <c r="F33" s="29"/>
      <c r="G33" s="29">
        <v>32</v>
      </c>
      <c r="H33" s="29">
        <v>3</v>
      </c>
      <c r="I33" s="29" t="s">
        <v>20</v>
      </c>
      <c r="J33" s="30" t="s">
        <v>548</v>
      </c>
    </row>
    <row r="34" ht="19" customHeight="1" spans="1:10">
      <c r="A34" s="17"/>
      <c r="B34" s="29">
        <v>3</v>
      </c>
      <c r="C34" s="28" t="s">
        <v>526</v>
      </c>
      <c r="D34" s="29">
        <v>2</v>
      </c>
      <c r="E34" s="29">
        <v>32</v>
      </c>
      <c r="F34" s="29"/>
      <c r="G34" s="29">
        <v>32</v>
      </c>
      <c r="H34" s="29">
        <v>4</v>
      </c>
      <c r="I34" s="29" t="s">
        <v>20</v>
      </c>
      <c r="J34" s="30" t="s">
        <v>549</v>
      </c>
    </row>
    <row r="35" ht="19" customHeight="1" spans="1:10">
      <c r="A35" s="17"/>
      <c r="B35" s="29">
        <v>4</v>
      </c>
      <c r="C35" s="59" t="s">
        <v>550</v>
      </c>
      <c r="D35" s="29">
        <v>12</v>
      </c>
      <c r="E35" s="59">
        <v>192</v>
      </c>
      <c r="F35" s="59"/>
      <c r="G35" s="29">
        <v>192</v>
      </c>
      <c r="H35" s="59" t="s">
        <v>75</v>
      </c>
      <c r="I35" s="29" t="s">
        <v>20</v>
      </c>
      <c r="J35" s="30" t="s">
        <v>551</v>
      </c>
    </row>
    <row r="36" ht="19" customHeight="1" spans="1:10">
      <c r="A36" s="17"/>
      <c r="B36" s="29" t="s">
        <v>42</v>
      </c>
      <c r="C36" s="29"/>
      <c r="D36" s="29">
        <f>SUM(D33:D35)</f>
        <v>16</v>
      </c>
      <c r="E36" s="29">
        <f>SUM(E33:E35)</f>
        <v>256</v>
      </c>
      <c r="F36" s="29"/>
      <c r="G36" s="29">
        <f>SUM(G33:G35)</f>
        <v>256</v>
      </c>
      <c r="H36" s="29"/>
      <c r="I36" s="29"/>
      <c r="J36" s="61"/>
    </row>
    <row r="37" ht="19" customHeight="1" spans="1:10">
      <c r="A37" s="17" t="s">
        <v>77</v>
      </c>
      <c r="B37" s="17"/>
      <c r="C37" s="17"/>
      <c r="D37" s="29">
        <f t="shared" ref="D37:G37" si="0">D18+D29+D32+D36</f>
        <v>80</v>
      </c>
      <c r="E37" s="29">
        <f t="shared" si="0"/>
        <v>1280</v>
      </c>
      <c r="F37" s="29">
        <f t="shared" si="0"/>
        <v>936</v>
      </c>
      <c r="G37" s="29">
        <f t="shared" si="0"/>
        <v>344</v>
      </c>
      <c r="H37" s="29"/>
      <c r="I37" s="29"/>
      <c r="J37" s="61"/>
    </row>
    <row r="38" ht="19" customHeight="1" spans="1:10">
      <c r="A38" s="32" t="s">
        <v>154</v>
      </c>
      <c r="B38" s="33"/>
      <c r="C38" s="33"/>
      <c r="D38" s="33"/>
      <c r="E38" s="33"/>
      <c r="F38" s="33"/>
      <c r="G38" s="33"/>
      <c r="H38" s="33"/>
      <c r="I38" s="33"/>
      <c r="J38" s="36"/>
    </row>
  </sheetData>
  <mergeCells count="20">
    <mergeCell ref="A1:J1"/>
    <mergeCell ref="A2:J2"/>
    <mergeCell ref="E3:G3"/>
    <mergeCell ref="B18:C18"/>
    <mergeCell ref="B29:C29"/>
    <mergeCell ref="B32:C32"/>
    <mergeCell ref="B36:C36"/>
    <mergeCell ref="A37:C37"/>
    <mergeCell ref="A38:J38"/>
    <mergeCell ref="A3:A4"/>
    <mergeCell ref="A5:A18"/>
    <mergeCell ref="A19:A29"/>
    <mergeCell ref="A30:A32"/>
    <mergeCell ref="A33:A36"/>
    <mergeCell ref="B3:B4"/>
    <mergeCell ref="C3:C4"/>
    <mergeCell ref="D3:D4"/>
    <mergeCell ref="H3:H4"/>
    <mergeCell ref="I3:I4"/>
    <mergeCell ref="J3:J4"/>
  </mergeCells>
  <pageMargins left="0.472222222222222" right="0.196527777777778" top="1" bottom="1" header="0.5" footer="0.5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7"/>
  <sheetViews>
    <sheetView tabSelected="1" zoomScale="70" zoomScaleNormal="70" topLeftCell="A10" workbookViewId="0">
      <selection activeCell="K22" sqref="K22"/>
    </sheetView>
  </sheetViews>
  <sheetFormatPr defaultColWidth="8.88888888888889" defaultRowHeight="14.4"/>
  <cols>
    <col min="1" max="1" width="6.22222222222222" customWidth="1"/>
    <col min="2" max="2" width="5.88888888888889" customWidth="1"/>
    <col min="3" max="3" width="28.7777777777778" customWidth="1"/>
    <col min="4" max="4" width="6.77777777777778" customWidth="1"/>
    <col min="5" max="5" width="6.88888888888889" customWidth="1"/>
    <col min="6" max="6" width="5.55555555555556" customWidth="1"/>
    <col min="7" max="7" width="4.88888888888889" customWidth="1"/>
    <col min="8" max="8" width="6.11111111111111" customWidth="1"/>
    <col min="9" max="9" width="5.66666666666667" customWidth="1"/>
    <col min="10" max="10" width="12.6666666666667" style="2" customWidth="1"/>
  </cols>
  <sheetData>
    <row r="1" ht="17.4" spans="1:10">
      <c r="A1" s="48" t="s">
        <v>552</v>
      </c>
      <c r="B1" s="48"/>
      <c r="C1" s="48"/>
      <c r="D1" s="48"/>
      <c r="E1" s="48"/>
      <c r="F1" s="48"/>
      <c r="G1" s="48"/>
      <c r="H1" s="48"/>
      <c r="I1" s="48"/>
      <c r="J1" s="48"/>
    </row>
    <row r="2" spans="1:10">
      <c r="A2" s="34" t="s">
        <v>532</v>
      </c>
      <c r="B2" s="34"/>
      <c r="C2" s="34"/>
      <c r="D2" s="34"/>
      <c r="E2" s="34"/>
      <c r="F2" s="34"/>
      <c r="G2" s="34"/>
      <c r="H2" s="34"/>
      <c r="I2" s="34"/>
      <c r="J2" s="34"/>
    </row>
    <row r="3" spans="1:10">
      <c r="A3" s="34" t="s">
        <v>2</v>
      </c>
      <c r="B3" s="34" t="s">
        <v>3</v>
      </c>
      <c r="C3" s="34" t="s">
        <v>4</v>
      </c>
      <c r="D3" s="34" t="s">
        <v>5</v>
      </c>
      <c r="E3" s="34" t="s">
        <v>6</v>
      </c>
      <c r="F3" s="34"/>
      <c r="G3" s="34"/>
      <c r="H3" s="34" t="s">
        <v>7</v>
      </c>
      <c r="I3" s="34" t="s">
        <v>8</v>
      </c>
      <c r="J3" s="17" t="s">
        <v>9</v>
      </c>
    </row>
    <row r="4" ht="30" customHeight="1" spans="1:10">
      <c r="A4" s="34"/>
      <c r="B4" s="34"/>
      <c r="C4" s="34"/>
      <c r="D4" s="34"/>
      <c r="E4" s="49" t="s">
        <v>10</v>
      </c>
      <c r="F4" s="34" t="s">
        <v>11</v>
      </c>
      <c r="G4" s="34" t="s">
        <v>12</v>
      </c>
      <c r="H4" s="34"/>
      <c r="I4" s="34"/>
      <c r="J4" s="17"/>
    </row>
    <row r="5" ht="18" customHeight="1" spans="1:10">
      <c r="A5" s="34" t="s">
        <v>13</v>
      </c>
      <c r="B5" s="24">
        <v>1</v>
      </c>
      <c r="C5" s="25" t="s">
        <v>14</v>
      </c>
      <c r="D5" s="24">
        <v>3</v>
      </c>
      <c r="E5" s="24">
        <v>48</v>
      </c>
      <c r="F5" s="24">
        <v>48</v>
      </c>
      <c r="G5" s="24"/>
      <c r="H5" s="24">
        <v>1</v>
      </c>
      <c r="I5" s="24" t="s">
        <v>15</v>
      </c>
      <c r="J5" s="18" t="s">
        <v>16</v>
      </c>
    </row>
    <row r="6" ht="18" customHeight="1" spans="1:10">
      <c r="A6" s="34"/>
      <c r="B6" s="24">
        <v>2</v>
      </c>
      <c r="C6" s="25" t="s">
        <v>17</v>
      </c>
      <c r="D6" s="24">
        <v>3</v>
      </c>
      <c r="E6" s="24">
        <v>48</v>
      </c>
      <c r="F6" s="24">
        <v>48</v>
      </c>
      <c r="G6" s="24"/>
      <c r="H6" s="24">
        <v>2</v>
      </c>
      <c r="I6" s="24" t="s">
        <v>15</v>
      </c>
      <c r="J6" s="18" t="s">
        <v>18</v>
      </c>
    </row>
    <row r="7" ht="18" customHeight="1" spans="1:10">
      <c r="A7" s="34"/>
      <c r="B7" s="24">
        <v>3</v>
      </c>
      <c r="C7" s="25" t="s">
        <v>19</v>
      </c>
      <c r="D7" s="24">
        <v>0</v>
      </c>
      <c r="E7" s="24">
        <v>0</v>
      </c>
      <c r="F7" s="24">
        <v>0</v>
      </c>
      <c r="G7" s="24"/>
      <c r="H7" s="24">
        <v>1</v>
      </c>
      <c r="I7" s="24" t="s">
        <v>20</v>
      </c>
      <c r="J7" s="17" t="s">
        <v>21</v>
      </c>
    </row>
    <row r="8" ht="18" customHeight="1" spans="1:10">
      <c r="A8" s="34"/>
      <c r="B8" s="24">
        <v>4</v>
      </c>
      <c r="C8" s="25" t="s">
        <v>22</v>
      </c>
      <c r="D8" s="24">
        <v>0</v>
      </c>
      <c r="E8" s="24">
        <v>0</v>
      </c>
      <c r="F8" s="24">
        <v>0</v>
      </c>
      <c r="G8" s="24"/>
      <c r="H8" s="24">
        <v>2</v>
      </c>
      <c r="I8" s="24" t="s">
        <v>20</v>
      </c>
      <c r="J8" s="17" t="s">
        <v>23</v>
      </c>
    </row>
    <row r="9" ht="18" customHeight="1" spans="1:10">
      <c r="A9" s="34"/>
      <c r="B9" s="24">
        <v>5</v>
      </c>
      <c r="C9" s="25" t="s">
        <v>24</v>
      </c>
      <c r="D9" s="24">
        <v>0</v>
      </c>
      <c r="E9" s="24">
        <v>0</v>
      </c>
      <c r="F9" s="24">
        <v>0</v>
      </c>
      <c r="G9" s="24"/>
      <c r="H9" s="24">
        <v>3</v>
      </c>
      <c r="I9" s="24" t="s">
        <v>20</v>
      </c>
      <c r="J9" s="17" t="s">
        <v>25</v>
      </c>
    </row>
    <row r="10" ht="18" customHeight="1" spans="1:10">
      <c r="A10" s="34"/>
      <c r="B10" s="24">
        <v>6</v>
      </c>
      <c r="C10" s="25" t="s">
        <v>26</v>
      </c>
      <c r="D10" s="24">
        <v>0</v>
      </c>
      <c r="E10" s="24">
        <v>0</v>
      </c>
      <c r="F10" s="24">
        <v>0</v>
      </c>
      <c r="G10" s="24"/>
      <c r="H10" s="24">
        <v>4</v>
      </c>
      <c r="I10" s="24" t="s">
        <v>20</v>
      </c>
      <c r="J10" s="17" t="s">
        <v>27</v>
      </c>
    </row>
    <row r="11" ht="18" customHeight="1" spans="1:10">
      <c r="A11" s="34"/>
      <c r="B11" s="24">
        <v>7</v>
      </c>
      <c r="C11" s="50" t="s">
        <v>28</v>
      </c>
      <c r="D11" s="24">
        <v>2</v>
      </c>
      <c r="E11" s="24">
        <v>32</v>
      </c>
      <c r="F11" s="24">
        <v>32</v>
      </c>
      <c r="G11" s="24"/>
      <c r="H11" s="24">
        <v>5</v>
      </c>
      <c r="I11" s="24" t="s">
        <v>20</v>
      </c>
      <c r="J11" s="12" t="s">
        <v>29</v>
      </c>
    </row>
    <row r="12" ht="18" customHeight="1" spans="1:10">
      <c r="A12" s="34"/>
      <c r="B12" s="24">
        <v>8</v>
      </c>
      <c r="C12" s="26" t="s">
        <v>30</v>
      </c>
      <c r="D12" s="27">
        <v>4</v>
      </c>
      <c r="E12" s="27">
        <v>64</v>
      </c>
      <c r="F12" s="27">
        <v>64</v>
      </c>
      <c r="G12" s="27"/>
      <c r="H12" s="27">
        <v>1</v>
      </c>
      <c r="I12" s="27" t="s">
        <v>15</v>
      </c>
      <c r="J12" s="29" t="s">
        <v>31</v>
      </c>
    </row>
    <row r="13" ht="18" customHeight="1" spans="1:10">
      <c r="A13" s="34"/>
      <c r="B13" s="24">
        <v>9</v>
      </c>
      <c r="C13" s="26" t="s">
        <v>32</v>
      </c>
      <c r="D13" s="27">
        <v>3</v>
      </c>
      <c r="E13" s="27">
        <v>48</v>
      </c>
      <c r="F13" s="27">
        <v>48</v>
      </c>
      <c r="G13" s="27"/>
      <c r="H13" s="27">
        <v>2</v>
      </c>
      <c r="I13" s="27" t="s">
        <v>15</v>
      </c>
      <c r="J13" s="29" t="s">
        <v>33</v>
      </c>
    </row>
    <row r="14" ht="18" customHeight="1" spans="1:10">
      <c r="A14" s="34"/>
      <c r="B14" s="24">
        <v>10</v>
      </c>
      <c r="C14" s="26" t="s">
        <v>34</v>
      </c>
      <c r="D14" s="27">
        <v>3.5</v>
      </c>
      <c r="E14" s="27">
        <v>56</v>
      </c>
      <c r="F14" s="27">
        <v>32</v>
      </c>
      <c r="G14" s="27">
        <v>24</v>
      </c>
      <c r="H14" s="27">
        <v>1</v>
      </c>
      <c r="I14" s="27" t="s">
        <v>15</v>
      </c>
      <c r="J14" s="29" t="s">
        <v>35</v>
      </c>
    </row>
    <row r="15" ht="18" customHeight="1" spans="1:10">
      <c r="A15" s="34"/>
      <c r="B15" s="24">
        <v>11</v>
      </c>
      <c r="C15" s="28" t="s">
        <v>36</v>
      </c>
      <c r="D15" s="29">
        <v>2.5</v>
      </c>
      <c r="E15" s="29">
        <v>40</v>
      </c>
      <c r="F15" s="29">
        <v>40</v>
      </c>
      <c r="G15" s="29"/>
      <c r="H15" s="29">
        <v>1</v>
      </c>
      <c r="I15" s="34" t="s">
        <v>15</v>
      </c>
      <c r="J15" s="29" t="s">
        <v>37</v>
      </c>
    </row>
    <row r="16" ht="18" customHeight="1" spans="1:10">
      <c r="A16" s="34"/>
      <c r="B16" s="24">
        <v>12</v>
      </c>
      <c r="C16" s="28" t="s">
        <v>38</v>
      </c>
      <c r="D16" s="29">
        <v>3</v>
      </c>
      <c r="E16" s="29">
        <v>48</v>
      </c>
      <c r="F16" s="29">
        <v>48</v>
      </c>
      <c r="G16" s="29"/>
      <c r="H16" s="29">
        <v>2</v>
      </c>
      <c r="I16" s="34" t="s">
        <v>15</v>
      </c>
      <c r="J16" s="29" t="s">
        <v>39</v>
      </c>
    </row>
    <row r="17" ht="18" customHeight="1" spans="1:10">
      <c r="A17" s="34"/>
      <c r="B17" s="24">
        <v>13</v>
      </c>
      <c r="C17" s="28" t="s">
        <v>40</v>
      </c>
      <c r="D17" s="29">
        <v>3</v>
      </c>
      <c r="E17" s="29">
        <v>48</v>
      </c>
      <c r="F17" s="29">
        <v>32</v>
      </c>
      <c r="G17" s="29">
        <v>16</v>
      </c>
      <c r="H17" s="29">
        <v>2</v>
      </c>
      <c r="I17" s="34" t="s">
        <v>15</v>
      </c>
      <c r="J17" s="29" t="s">
        <v>41</v>
      </c>
    </row>
    <row r="18" ht="18" customHeight="1" spans="1:10">
      <c r="A18" s="34"/>
      <c r="B18" s="29" t="s">
        <v>42</v>
      </c>
      <c r="C18" s="29"/>
      <c r="D18" s="29">
        <f>SUM(D5:D17)</f>
        <v>27</v>
      </c>
      <c r="E18" s="29">
        <f>SUM(E5:E17)</f>
        <v>432</v>
      </c>
      <c r="F18" s="29">
        <f>SUM(F5:F17)</f>
        <v>392</v>
      </c>
      <c r="G18" s="29">
        <f>SUM(G5:G17)</f>
        <v>40</v>
      </c>
      <c r="H18" s="29"/>
      <c r="I18" s="29"/>
      <c r="J18" s="21"/>
    </row>
    <row r="19" ht="18" customHeight="1" spans="1:10">
      <c r="A19" s="34" t="s">
        <v>43</v>
      </c>
      <c r="B19" s="29">
        <v>1</v>
      </c>
      <c r="C19" s="51" t="s">
        <v>553</v>
      </c>
      <c r="D19" s="29">
        <v>4</v>
      </c>
      <c r="E19" s="29">
        <f t="shared" ref="E19:E28" si="0">SUM(D19*16)</f>
        <v>64</v>
      </c>
      <c r="F19" s="29">
        <v>48</v>
      </c>
      <c r="G19" s="29">
        <v>16</v>
      </c>
      <c r="H19" s="29">
        <v>2</v>
      </c>
      <c r="I19" s="29" t="s">
        <v>15</v>
      </c>
      <c r="J19" s="34" t="s">
        <v>554</v>
      </c>
    </row>
    <row r="20" ht="18" customHeight="1" spans="1:10">
      <c r="A20" s="34"/>
      <c r="B20" s="29">
        <v>2</v>
      </c>
      <c r="C20" s="51" t="s">
        <v>512</v>
      </c>
      <c r="D20" s="29">
        <v>4</v>
      </c>
      <c r="E20" s="29">
        <f t="shared" si="0"/>
        <v>64</v>
      </c>
      <c r="F20" s="29">
        <v>64</v>
      </c>
      <c r="G20" s="29"/>
      <c r="H20" s="29">
        <v>2</v>
      </c>
      <c r="I20" s="29" t="s">
        <v>15</v>
      </c>
      <c r="J20" s="34" t="s">
        <v>555</v>
      </c>
    </row>
    <row r="21" ht="18" customHeight="1" spans="1:10">
      <c r="A21" s="34"/>
      <c r="B21" s="29">
        <v>3</v>
      </c>
      <c r="C21" s="51" t="s">
        <v>556</v>
      </c>
      <c r="D21" s="29">
        <v>4</v>
      </c>
      <c r="E21" s="29">
        <f t="shared" si="0"/>
        <v>64</v>
      </c>
      <c r="F21" s="29">
        <v>48</v>
      </c>
      <c r="G21" s="29">
        <v>16</v>
      </c>
      <c r="H21" s="29">
        <v>2</v>
      </c>
      <c r="I21" s="29" t="s">
        <v>15</v>
      </c>
      <c r="J21" s="34" t="s">
        <v>557</v>
      </c>
    </row>
    <row r="22" ht="18" customHeight="1" spans="1:10">
      <c r="A22" s="34"/>
      <c r="B22" s="29">
        <v>4</v>
      </c>
      <c r="C22" s="51" t="s">
        <v>558</v>
      </c>
      <c r="D22" s="29">
        <v>4</v>
      </c>
      <c r="E22" s="29">
        <f t="shared" si="0"/>
        <v>64</v>
      </c>
      <c r="F22" s="29">
        <v>48</v>
      </c>
      <c r="G22" s="29">
        <v>16</v>
      </c>
      <c r="H22" s="29">
        <v>3</v>
      </c>
      <c r="I22" s="29" t="s">
        <v>15</v>
      </c>
      <c r="J22" s="34" t="s">
        <v>559</v>
      </c>
    </row>
    <row r="23" ht="18" customHeight="1" spans="1:10">
      <c r="A23" s="34"/>
      <c r="B23" s="29">
        <v>5</v>
      </c>
      <c r="C23" s="51" t="s">
        <v>560</v>
      </c>
      <c r="D23" s="29">
        <v>4</v>
      </c>
      <c r="E23" s="29">
        <f t="shared" si="0"/>
        <v>64</v>
      </c>
      <c r="F23" s="29">
        <v>48</v>
      </c>
      <c r="G23" s="29">
        <v>16</v>
      </c>
      <c r="H23" s="29">
        <v>3</v>
      </c>
      <c r="I23" s="29" t="s">
        <v>15</v>
      </c>
      <c r="J23" s="34" t="s">
        <v>561</v>
      </c>
    </row>
    <row r="24" ht="18" customHeight="1" spans="1:10">
      <c r="A24" s="34"/>
      <c r="B24" s="29">
        <v>6</v>
      </c>
      <c r="C24" s="51" t="s">
        <v>562</v>
      </c>
      <c r="D24" s="29">
        <v>4</v>
      </c>
      <c r="E24" s="29">
        <f t="shared" si="0"/>
        <v>64</v>
      </c>
      <c r="F24" s="29">
        <v>48</v>
      </c>
      <c r="G24" s="29">
        <v>16</v>
      </c>
      <c r="H24" s="29">
        <v>3</v>
      </c>
      <c r="I24" s="29" t="s">
        <v>15</v>
      </c>
      <c r="J24" s="34" t="s">
        <v>563</v>
      </c>
    </row>
    <row r="25" ht="18" customHeight="1" spans="1:10">
      <c r="A25" s="34"/>
      <c r="B25" s="29">
        <v>7</v>
      </c>
      <c r="C25" s="51" t="s">
        <v>564</v>
      </c>
      <c r="D25" s="29">
        <v>3</v>
      </c>
      <c r="E25" s="29">
        <f t="shared" si="0"/>
        <v>48</v>
      </c>
      <c r="F25" s="29">
        <v>48</v>
      </c>
      <c r="G25" s="29"/>
      <c r="H25" s="29">
        <v>3</v>
      </c>
      <c r="I25" s="29" t="s">
        <v>15</v>
      </c>
      <c r="J25" s="34" t="s">
        <v>565</v>
      </c>
    </row>
    <row r="26" ht="18" customHeight="1" spans="1:10">
      <c r="A26" s="34"/>
      <c r="B26" s="29">
        <v>8</v>
      </c>
      <c r="C26" s="51" t="s">
        <v>566</v>
      </c>
      <c r="D26" s="29">
        <v>4</v>
      </c>
      <c r="E26" s="29">
        <f t="shared" si="0"/>
        <v>64</v>
      </c>
      <c r="F26" s="29">
        <v>48</v>
      </c>
      <c r="G26" s="29">
        <v>16</v>
      </c>
      <c r="H26" s="29">
        <v>3</v>
      </c>
      <c r="I26" s="29" t="s">
        <v>15</v>
      </c>
      <c r="J26" s="34" t="s">
        <v>567</v>
      </c>
    </row>
    <row r="27" ht="18" customHeight="1" spans="1:10">
      <c r="A27" s="34"/>
      <c r="B27" s="29">
        <v>9</v>
      </c>
      <c r="C27" s="51" t="s">
        <v>497</v>
      </c>
      <c r="D27" s="29">
        <v>3</v>
      </c>
      <c r="E27" s="29">
        <f t="shared" si="0"/>
        <v>48</v>
      </c>
      <c r="F27" s="29">
        <v>32</v>
      </c>
      <c r="G27" s="29">
        <v>16</v>
      </c>
      <c r="H27" s="29">
        <v>4</v>
      </c>
      <c r="I27" s="29" t="s">
        <v>15</v>
      </c>
      <c r="J27" s="34" t="s">
        <v>568</v>
      </c>
    </row>
    <row r="28" ht="18" customHeight="1" spans="1:10">
      <c r="A28" s="34"/>
      <c r="B28" s="29">
        <v>10</v>
      </c>
      <c r="C28" s="51" t="s">
        <v>569</v>
      </c>
      <c r="D28" s="29">
        <v>3</v>
      </c>
      <c r="E28" s="29">
        <f t="shared" si="0"/>
        <v>48</v>
      </c>
      <c r="F28" s="29">
        <v>48</v>
      </c>
      <c r="G28" s="29"/>
      <c r="H28" s="29">
        <v>4</v>
      </c>
      <c r="I28" s="29" t="s">
        <v>15</v>
      </c>
      <c r="J28" s="34" t="s">
        <v>570</v>
      </c>
    </row>
    <row r="29" ht="18" customHeight="1" spans="1:10">
      <c r="A29" s="34"/>
      <c r="B29" s="29" t="s">
        <v>42</v>
      </c>
      <c r="C29" s="29"/>
      <c r="D29" s="29">
        <f t="shared" ref="D29:G29" si="1">SUM(D19:D28)</f>
        <v>37</v>
      </c>
      <c r="E29" s="29">
        <f t="shared" si="1"/>
        <v>592</v>
      </c>
      <c r="F29" s="29">
        <f t="shared" si="1"/>
        <v>480</v>
      </c>
      <c r="G29" s="29">
        <f t="shared" si="1"/>
        <v>112</v>
      </c>
      <c r="H29" s="29"/>
      <c r="I29" s="29"/>
      <c r="J29" s="21"/>
    </row>
    <row r="30" ht="18" customHeight="1" spans="1:10">
      <c r="A30" s="34" t="s">
        <v>64</v>
      </c>
      <c r="B30" s="29">
        <v>1</v>
      </c>
      <c r="C30" s="51" t="s">
        <v>65</v>
      </c>
      <c r="D30" s="29">
        <v>1</v>
      </c>
      <c r="E30" s="29">
        <v>16</v>
      </c>
      <c r="F30" s="29">
        <v>16</v>
      </c>
      <c r="G30" s="29"/>
      <c r="H30" s="29">
        <v>1</v>
      </c>
      <c r="I30" s="27" t="s">
        <v>15</v>
      </c>
      <c r="J30" s="29" t="s">
        <v>66</v>
      </c>
    </row>
    <row r="31" ht="18" customHeight="1" spans="1:10">
      <c r="A31" s="34"/>
      <c r="B31" s="29">
        <v>2</v>
      </c>
      <c r="C31" s="51" t="s">
        <v>67</v>
      </c>
      <c r="D31" s="29">
        <v>1</v>
      </c>
      <c r="E31" s="29">
        <v>16</v>
      </c>
      <c r="F31" s="29">
        <v>16</v>
      </c>
      <c r="G31" s="29"/>
      <c r="H31" s="29">
        <v>2</v>
      </c>
      <c r="I31" s="27" t="s">
        <v>15</v>
      </c>
      <c r="J31" s="29" t="s">
        <v>68</v>
      </c>
    </row>
    <row r="32" ht="18" customHeight="1" spans="1:10">
      <c r="A32" s="34"/>
      <c r="B32" s="29" t="s">
        <v>42</v>
      </c>
      <c r="C32" s="29"/>
      <c r="D32" s="29">
        <v>2</v>
      </c>
      <c r="E32" s="29">
        <f>SUM(E30:E31)</f>
        <v>32</v>
      </c>
      <c r="F32" s="29">
        <f>SUM(F30:F31)</f>
        <v>32</v>
      </c>
      <c r="G32" s="29"/>
      <c r="H32" s="29"/>
      <c r="I32" s="29"/>
      <c r="J32" s="21"/>
    </row>
    <row r="33" ht="18" customHeight="1" spans="1:10">
      <c r="A33" s="34" t="s">
        <v>69</v>
      </c>
      <c r="B33" s="29">
        <v>1</v>
      </c>
      <c r="C33" s="51" t="s">
        <v>571</v>
      </c>
      <c r="D33" s="29">
        <v>2</v>
      </c>
      <c r="E33" s="29">
        <v>32</v>
      </c>
      <c r="F33" s="29"/>
      <c r="G33" s="29">
        <v>32</v>
      </c>
      <c r="H33" s="29">
        <v>4</v>
      </c>
      <c r="I33" s="29" t="s">
        <v>20</v>
      </c>
      <c r="J33" s="34" t="s">
        <v>572</v>
      </c>
    </row>
    <row r="34" ht="18" customHeight="1" spans="1:10">
      <c r="A34" s="34"/>
      <c r="B34" s="29">
        <v>2</v>
      </c>
      <c r="C34" s="51" t="s">
        <v>573</v>
      </c>
      <c r="D34" s="27">
        <v>12</v>
      </c>
      <c r="E34" s="27">
        <v>192</v>
      </c>
      <c r="F34" s="27"/>
      <c r="G34" s="27">
        <v>192</v>
      </c>
      <c r="H34" s="27" t="s">
        <v>75</v>
      </c>
      <c r="I34" s="27" t="s">
        <v>20</v>
      </c>
      <c r="J34" s="34" t="s">
        <v>574</v>
      </c>
    </row>
    <row r="35" ht="18" customHeight="1" spans="1:10">
      <c r="A35" s="34"/>
      <c r="B35" s="29" t="s">
        <v>42</v>
      </c>
      <c r="C35" s="29"/>
      <c r="D35" s="29">
        <v>14</v>
      </c>
      <c r="E35" s="29">
        <v>256</v>
      </c>
      <c r="F35" s="29"/>
      <c r="G35" s="29">
        <v>256</v>
      </c>
      <c r="H35" s="29"/>
      <c r="I35" s="29"/>
      <c r="J35" s="21"/>
    </row>
    <row r="36" ht="18" customHeight="1" spans="1:10">
      <c r="A36" s="34" t="s">
        <v>77</v>
      </c>
      <c r="B36" s="34"/>
      <c r="C36" s="34"/>
      <c r="D36" s="29">
        <f t="shared" ref="D36:G36" si="2">D18+D29+D32+D35</f>
        <v>80</v>
      </c>
      <c r="E36" s="29">
        <f t="shared" si="2"/>
        <v>1312</v>
      </c>
      <c r="F36" s="29">
        <f t="shared" si="2"/>
        <v>904</v>
      </c>
      <c r="G36" s="29">
        <f t="shared" si="2"/>
        <v>408</v>
      </c>
      <c r="H36" s="29"/>
      <c r="I36" s="29"/>
      <c r="J36" s="21"/>
    </row>
    <row r="37" spans="1:10">
      <c r="A37" s="52" t="s">
        <v>154</v>
      </c>
      <c r="B37" s="53"/>
      <c r="C37" s="53"/>
      <c r="D37" s="53"/>
      <c r="E37" s="53"/>
      <c r="F37" s="53"/>
      <c r="G37" s="53"/>
      <c r="H37" s="53"/>
      <c r="I37" s="53"/>
      <c r="J37" s="54"/>
    </row>
  </sheetData>
  <mergeCells count="20">
    <mergeCell ref="A1:J1"/>
    <mergeCell ref="A2:J2"/>
    <mergeCell ref="E3:G3"/>
    <mergeCell ref="B18:C18"/>
    <mergeCell ref="B29:C29"/>
    <mergeCell ref="B32:C32"/>
    <mergeCell ref="B35:C35"/>
    <mergeCell ref="A36:C36"/>
    <mergeCell ref="A37:J37"/>
    <mergeCell ref="A3:A4"/>
    <mergeCell ref="A5:A18"/>
    <mergeCell ref="A19:A29"/>
    <mergeCell ref="A30:A32"/>
    <mergeCell ref="A33:A35"/>
    <mergeCell ref="B3:B4"/>
    <mergeCell ref="C3:C4"/>
    <mergeCell ref="D3:D4"/>
    <mergeCell ref="H3:H4"/>
    <mergeCell ref="I3:I4"/>
    <mergeCell ref="J3:J4"/>
  </mergeCells>
  <pageMargins left="0.75" right="0.432638888888889" top="1" bottom="1" header="0.5" footer="0.5"/>
  <pageSetup paperSize="9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8"/>
  <sheetViews>
    <sheetView topLeftCell="A20" workbookViewId="0">
      <selection activeCell="I41" sqref="I41"/>
    </sheetView>
  </sheetViews>
  <sheetFormatPr defaultColWidth="10" defaultRowHeight="15.6"/>
  <cols>
    <col min="1" max="1" width="6" style="38" customWidth="1"/>
    <col min="2" max="2" width="5.62962962962963" style="38" customWidth="1"/>
    <col min="3" max="3" width="31.2222222222222" style="39" customWidth="1"/>
    <col min="4" max="4" width="6.12962962962963" style="38" customWidth="1"/>
    <col min="5" max="5" width="5.11111111111111" style="38" customWidth="1"/>
    <col min="6" max="6" width="6.22222222222222" style="38" customWidth="1"/>
    <col min="7" max="7" width="5.37962962962963" style="38" customWidth="1"/>
    <col min="8" max="8" width="4.75" style="38" customWidth="1"/>
    <col min="9" max="9" width="5.5" style="38" customWidth="1"/>
    <col min="10" max="10" width="11.5555555555556" style="38" customWidth="1"/>
    <col min="11" max="16384" width="10" style="38"/>
  </cols>
  <sheetData>
    <row r="1" s="37" customFormat="1" ht="22.5" customHeight="1" spans="1:10">
      <c r="A1" s="40" t="s">
        <v>575</v>
      </c>
      <c r="B1" s="40"/>
      <c r="C1" s="40"/>
      <c r="D1" s="40"/>
      <c r="E1" s="40"/>
      <c r="F1" s="40"/>
      <c r="G1" s="40"/>
      <c r="H1" s="40"/>
      <c r="I1" s="40"/>
      <c r="J1" s="40"/>
    </row>
    <row r="2" s="37" customFormat="1" ht="33" customHeight="1" spans="1:10">
      <c r="A2" s="35" t="s">
        <v>496</v>
      </c>
      <c r="B2" s="35"/>
      <c r="C2" s="35"/>
      <c r="D2" s="35"/>
      <c r="E2" s="35"/>
      <c r="F2" s="35"/>
      <c r="G2" s="35"/>
      <c r="H2" s="35"/>
      <c r="I2" s="35"/>
      <c r="J2" s="35"/>
    </row>
    <row r="3" s="37" customFormat="1" ht="18" customHeight="1" spans="1:10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7"/>
      <c r="G3" s="17"/>
      <c r="H3" s="17" t="s">
        <v>7</v>
      </c>
      <c r="I3" s="17" t="s">
        <v>8</v>
      </c>
      <c r="J3" s="17" t="s">
        <v>9</v>
      </c>
    </row>
    <row r="4" s="37" customFormat="1" ht="27" customHeight="1" spans="1:10">
      <c r="A4" s="17"/>
      <c r="B4" s="17"/>
      <c r="C4" s="17"/>
      <c r="D4" s="17"/>
      <c r="E4" s="41" t="s">
        <v>10</v>
      </c>
      <c r="F4" s="17" t="s">
        <v>11</v>
      </c>
      <c r="G4" s="17" t="s">
        <v>12</v>
      </c>
      <c r="H4" s="17"/>
      <c r="I4" s="17"/>
      <c r="J4" s="17"/>
    </row>
    <row r="5" s="38" customFormat="1" ht="18" customHeight="1" spans="1:10">
      <c r="A5" s="17" t="s">
        <v>13</v>
      </c>
      <c r="B5" s="42">
        <v>1</v>
      </c>
      <c r="C5" s="8" t="s">
        <v>81</v>
      </c>
      <c r="D5" s="9">
        <v>3</v>
      </c>
      <c r="E5" s="9">
        <v>48</v>
      </c>
      <c r="F5" s="9">
        <v>48</v>
      </c>
      <c r="G5" s="9"/>
      <c r="H5" s="9">
        <v>1</v>
      </c>
      <c r="I5" s="17" t="s">
        <v>15</v>
      </c>
      <c r="J5" s="18" t="s">
        <v>82</v>
      </c>
    </row>
    <row r="6" s="38" customFormat="1" ht="28.8" spans="1:10">
      <c r="A6" s="17"/>
      <c r="B6" s="42">
        <v>2</v>
      </c>
      <c r="C6" s="10" t="s">
        <v>83</v>
      </c>
      <c r="D6" s="9">
        <v>4</v>
      </c>
      <c r="E6" s="9">
        <v>64</v>
      </c>
      <c r="F6" s="9">
        <v>64</v>
      </c>
      <c r="G6" s="9"/>
      <c r="H6" s="9">
        <v>2</v>
      </c>
      <c r="I6" s="9" t="s">
        <v>15</v>
      </c>
      <c r="J6" s="18" t="s">
        <v>84</v>
      </c>
    </row>
    <row r="7" s="38" customFormat="1" spans="1:10">
      <c r="A7" s="17"/>
      <c r="B7" s="42">
        <v>3</v>
      </c>
      <c r="C7" s="10" t="s">
        <v>19</v>
      </c>
      <c r="D7" s="9">
        <v>0</v>
      </c>
      <c r="E7" s="9">
        <v>0</v>
      </c>
      <c r="F7" s="9">
        <v>0</v>
      </c>
      <c r="G7" s="9"/>
      <c r="H7" s="9">
        <v>1</v>
      </c>
      <c r="I7" s="9" t="s">
        <v>20</v>
      </c>
      <c r="J7" s="17" t="s">
        <v>21</v>
      </c>
    </row>
    <row r="8" s="38" customFormat="1" spans="1:10">
      <c r="A8" s="17"/>
      <c r="B8" s="42">
        <v>4</v>
      </c>
      <c r="C8" s="10" t="s">
        <v>22</v>
      </c>
      <c r="D8" s="9">
        <v>0</v>
      </c>
      <c r="E8" s="9">
        <v>0</v>
      </c>
      <c r="F8" s="9">
        <v>0</v>
      </c>
      <c r="G8" s="9"/>
      <c r="H8" s="9">
        <v>2</v>
      </c>
      <c r="I8" s="9" t="s">
        <v>20</v>
      </c>
      <c r="J8" s="17" t="s">
        <v>23</v>
      </c>
    </row>
    <row r="9" s="38" customFormat="1" spans="1:10">
      <c r="A9" s="17"/>
      <c r="B9" s="42">
        <v>5</v>
      </c>
      <c r="C9" s="10" t="s">
        <v>24</v>
      </c>
      <c r="D9" s="9">
        <v>0</v>
      </c>
      <c r="E9" s="9">
        <v>0</v>
      </c>
      <c r="F9" s="9">
        <v>0</v>
      </c>
      <c r="G9" s="9"/>
      <c r="H9" s="9">
        <v>3</v>
      </c>
      <c r="I9" s="9" t="s">
        <v>20</v>
      </c>
      <c r="J9" s="17" t="s">
        <v>25</v>
      </c>
    </row>
    <row r="10" s="38" customFormat="1" spans="1:10">
      <c r="A10" s="17"/>
      <c r="B10" s="42">
        <v>6</v>
      </c>
      <c r="C10" s="10" t="s">
        <v>26</v>
      </c>
      <c r="D10" s="9">
        <v>0</v>
      </c>
      <c r="E10" s="9">
        <v>0</v>
      </c>
      <c r="F10" s="9">
        <v>0</v>
      </c>
      <c r="G10" s="9"/>
      <c r="H10" s="9">
        <v>4</v>
      </c>
      <c r="I10" s="9" t="s">
        <v>20</v>
      </c>
      <c r="J10" s="17" t="s">
        <v>27</v>
      </c>
    </row>
    <row r="11" s="38" customFormat="1" spans="1:10">
      <c r="A11" s="17"/>
      <c r="B11" s="42">
        <v>7</v>
      </c>
      <c r="C11" s="11" t="s">
        <v>85</v>
      </c>
      <c r="D11" s="9">
        <v>1</v>
      </c>
      <c r="E11" s="9">
        <v>16</v>
      </c>
      <c r="F11" s="9">
        <v>16</v>
      </c>
      <c r="G11" s="9"/>
      <c r="H11" s="9">
        <v>5</v>
      </c>
      <c r="I11" s="9" t="s">
        <v>20</v>
      </c>
      <c r="J11" s="12" t="s">
        <v>86</v>
      </c>
    </row>
    <row r="12" s="38" customFormat="1" spans="1:10">
      <c r="A12" s="17"/>
      <c r="B12" s="42">
        <v>8</v>
      </c>
      <c r="C12" s="10" t="s">
        <v>87</v>
      </c>
      <c r="D12" s="9">
        <v>3</v>
      </c>
      <c r="E12" s="9">
        <v>48</v>
      </c>
      <c r="F12" s="9">
        <v>48</v>
      </c>
      <c r="G12" s="9"/>
      <c r="H12" s="9">
        <v>1</v>
      </c>
      <c r="I12" s="9" t="s">
        <v>15</v>
      </c>
      <c r="J12" s="17" t="s">
        <v>88</v>
      </c>
    </row>
    <row r="13" s="38" customFormat="1" spans="1:10">
      <c r="A13" s="17"/>
      <c r="B13" s="42">
        <v>9</v>
      </c>
      <c r="C13" s="10" t="s">
        <v>89</v>
      </c>
      <c r="D13" s="9">
        <v>3</v>
      </c>
      <c r="E13" s="9">
        <v>48</v>
      </c>
      <c r="F13" s="9">
        <v>48</v>
      </c>
      <c r="G13" s="9"/>
      <c r="H13" s="9">
        <v>2</v>
      </c>
      <c r="I13" s="9" t="s">
        <v>15</v>
      </c>
      <c r="J13" s="17" t="s">
        <v>90</v>
      </c>
    </row>
    <row r="14" s="38" customFormat="1" spans="1:10">
      <c r="A14" s="17"/>
      <c r="B14" s="42">
        <v>10</v>
      </c>
      <c r="C14" s="10" t="s">
        <v>91</v>
      </c>
      <c r="D14" s="9">
        <v>2</v>
      </c>
      <c r="E14" s="9">
        <v>32</v>
      </c>
      <c r="F14" s="9">
        <v>32</v>
      </c>
      <c r="G14" s="9"/>
      <c r="H14" s="9">
        <v>1</v>
      </c>
      <c r="I14" s="9" t="s">
        <v>15</v>
      </c>
      <c r="J14" s="17" t="s">
        <v>92</v>
      </c>
    </row>
    <row r="15" s="38" customFormat="1" spans="1:10">
      <c r="A15" s="17"/>
      <c r="B15" s="42">
        <v>11</v>
      </c>
      <c r="C15" s="10" t="s">
        <v>93</v>
      </c>
      <c r="D15" s="9">
        <v>4</v>
      </c>
      <c r="E15" s="9">
        <v>64</v>
      </c>
      <c r="F15" s="9">
        <v>40</v>
      </c>
      <c r="G15" s="9">
        <v>24</v>
      </c>
      <c r="H15" s="9">
        <v>1</v>
      </c>
      <c r="I15" s="9" t="s">
        <v>15</v>
      </c>
      <c r="J15" s="17" t="s">
        <v>94</v>
      </c>
    </row>
    <row r="16" s="38" customFormat="1" spans="1:10">
      <c r="A16" s="17"/>
      <c r="B16" s="9" t="s">
        <v>42</v>
      </c>
      <c r="C16" s="9"/>
      <c r="D16" s="9">
        <f>SUM(D5:D15)</f>
        <v>20</v>
      </c>
      <c r="E16" s="9">
        <f>SUM(E5:E15)</f>
        <v>320</v>
      </c>
      <c r="F16" s="9">
        <f>SUM(F5:F15)</f>
        <v>296</v>
      </c>
      <c r="G16" s="9">
        <f>SUM(G5:G15)</f>
        <v>24</v>
      </c>
      <c r="H16" s="9"/>
      <c r="I16" s="9"/>
      <c r="J16" s="43"/>
    </row>
    <row r="17" s="38" customFormat="1" spans="1:10">
      <c r="A17" s="17" t="s">
        <v>43</v>
      </c>
      <c r="B17" s="43">
        <v>1</v>
      </c>
      <c r="C17" s="44" t="s">
        <v>576</v>
      </c>
      <c r="D17" s="43">
        <v>4</v>
      </c>
      <c r="E17" s="43">
        <v>64</v>
      </c>
      <c r="F17" s="43">
        <v>64</v>
      </c>
      <c r="G17" s="43"/>
      <c r="H17" s="43">
        <v>1</v>
      </c>
      <c r="I17" s="43" t="s">
        <v>15</v>
      </c>
      <c r="J17" s="44" t="s">
        <v>577</v>
      </c>
    </row>
    <row r="18" s="38" customFormat="1" spans="1:10">
      <c r="A18" s="17"/>
      <c r="B18" s="43">
        <v>2</v>
      </c>
      <c r="C18" s="44" t="s">
        <v>578</v>
      </c>
      <c r="D18" s="43">
        <v>3</v>
      </c>
      <c r="E18" s="43">
        <v>48</v>
      </c>
      <c r="F18" s="43">
        <v>48</v>
      </c>
      <c r="G18" s="43"/>
      <c r="H18" s="43">
        <v>2</v>
      </c>
      <c r="I18" s="43" t="s">
        <v>15</v>
      </c>
      <c r="J18" s="44" t="s">
        <v>579</v>
      </c>
    </row>
    <row r="19" s="38" customFormat="1" spans="1:10">
      <c r="A19" s="17"/>
      <c r="B19" s="43">
        <v>3</v>
      </c>
      <c r="C19" s="44" t="s">
        <v>580</v>
      </c>
      <c r="D19" s="43">
        <v>4</v>
      </c>
      <c r="E19" s="43">
        <v>64</v>
      </c>
      <c r="F19" s="43">
        <v>64</v>
      </c>
      <c r="G19" s="43"/>
      <c r="H19" s="43">
        <v>2</v>
      </c>
      <c r="I19" s="43" t="s">
        <v>15</v>
      </c>
      <c r="J19" s="44" t="s">
        <v>581</v>
      </c>
    </row>
    <row r="20" s="38" customFormat="1" spans="1:10">
      <c r="A20" s="17"/>
      <c r="B20" s="43">
        <v>4</v>
      </c>
      <c r="C20" s="44" t="s">
        <v>582</v>
      </c>
      <c r="D20" s="43">
        <v>4</v>
      </c>
      <c r="E20" s="43">
        <v>64</v>
      </c>
      <c r="F20" s="43">
        <v>64</v>
      </c>
      <c r="G20" s="43"/>
      <c r="H20" s="43">
        <v>2</v>
      </c>
      <c r="I20" s="43" t="s">
        <v>15</v>
      </c>
      <c r="J20" s="44" t="s">
        <v>583</v>
      </c>
    </row>
    <row r="21" s="38" customFormat="1" spans="1:10">
      <c r="A21" s="17"/>
      <c r="B21" s="43">
        <v>5</v>
      </c>
      <c r="C21" s="44" t="s">
        <v>584</v>
      </c>
      <c r="D21" s="43">
        <v>4</v>
      </c>
      <c r="E21" s="43">
        <v>64</v>
      </c>
      <c r="F21" s="43">
        <v>56</v>
      </c>
      <c r="G21" s="43">
        <v>8</v>
      </c>
      <c r="H21" s="43">
        <v>3</v>
      </c>
      <c r="I21" s="43" t="s">
        <v>15</v>
      </c>
      <c r="J21" s="44" t="s">
        <v>585</v>
      </c>
    </row>
    <row r="22" s="38" customFormat="1" spans="1:10">
      <c r="A22" s="17"/>
      <c r="B22" s="43">
        <v>6</v>
      </c>
      <c r="C22" s="44" t="s">
        <v>586</v>
      </c>
      <c r="D22" s="43">
        <v>4</v>
      </c>
      <c r="E22" s="43">
        <v>64</v>
      </c>
      <c r="F22" s="43">
        <v>56</v>
      </c>
      <c r="G22" s="43">
        <v>8</v>
      </c>
      <c r="H22" s="43">
        <v>3</v>
      </c>
      <c r="I22" s="43" t="s">
        <v>15</v>
      </c>
      <c r="J22" s="44" t="s">
        <v>587</v>
      </c>
    </row>
    <row r="23" s="38" customFormat="1" spans="1:10">
      <c r="A23" s="17"/>
      <c r="B23" s="43">
        <v>7</v>
      </c>
      <c r="C23" s="44" t="s">
        <v>588</v>
      </c>
      <c r="D23" s="43">
        <v>5</v>
      </c>
      <c r="E23" s="43">
        <v>80</v>
      </c>
      <c r="F23" s="43">
        <v>80</v>
      </c>
      <c r="G23" s="43"/>
      <c r="H23" s="43">
        <v>3</v>
      </c>
      <c r="I23" s="43" t="s">
        <v>15</v>
      </c>
      <c r="J23" s="44" t="s">
        <v>589</v>
      </c>
    </row>
    <row r="24" s="38" customFormat="1" spans="1:10">
      <c r="A24" s="17"/>
      <c r="B24" s="43">
        <v>8</v>
      </c>
      <c r="C24" s="44" t="s">
        <v>590</v>
      </c>
      <c r="D24" s="43">
        <v>4</v>
      </c>
      <c r="E24" s="43">
        <v>64</v>
      </c>
      <c r="F24" s="43">
        <v>64</v>
      </c>
      <c r="G24" s="43"/>
      <c r="H24" s="43">
        <v>3</v>
      </c>
      <c r="I24" s="43" t="s">
        <v>15</v>
      </c>
      <c r="J24" s="44" t="s">
        <v>591</v>
      </c>
    </row>
    <row r="25" s="38" customFormat="1" spans="1:10">
      <c r="A25" s="17"/>
      <c r="B25" s="43">
        <v>9</v>
      </c>
      <c r="C25" s="44" t="s">
        <v>592</v>
      </c>
      <c r="D25" s="43">
        <v>4</v>
      </c>
      <c r="E25" s="43">
        <v>64</v>
      </c>
      <c r="F25" s="43">
        <v>64</v>
      </c>
      <c r="G25" s="43"/>
      <c r="H25" s="43">
        <v>3</v>
      </c>
      <c r="I25" s="43" t="s">
        <v>15</v>
      </c>
      <c r="J25" s="44" t="s">
        <v>593</v>
      </c>
    </row>
    <row r="26" s="38" customFormat="1" spans="1:10">
      <c r="A26" s="17"/>
      <c r="B26" s="43">
        <v>10</v>
      </c>
      <c r="C26" s="44" t="s">
        <v>594</v>
      </c>
      <c r="D26" s="43">
        <v>3</v>
      </c>
      <c r="E26" s="43">
        <v>48</v>
      </c>
      <c r="F26" s="43">
        <v>48</v>
      </c>
      <c r="G26" s="43"/>
      <c r="H26" s="43">
        <v>4</v>
      </c>
      <c r="I26" s="43" t="s">
        <v>15</v>
      </c>
      <c r="J26" s="44" t="s">
        <v>595</v>
      </c>
    </row>
    <row r="27" s="38" customFormat="1" spans="1:10">
      <c r="A27" s="17"/>
      <c r="B27" s="43">
        <v>11</v>
      </c>
      <c r="C27" s="44" t="s">
        <v>596</v>
      </c>
      <c r="D27" s="43">
        <v>2</v>
      </c>
      <c r="E27" s="43">
        <v>32</v>
      </c>
      <c r="F27" s="43">
        <v>16</v>
      </c>
      <c r="G27" s="43">
        <v>16</v>
      </c>
      <c r="H27" s="43">
        <v>4</v>
      </c>
      <c r="I27" s="43" t="s">
        <v>15</v>
      </c>
      <c r="J27" s="44" t="s">
        <v>597</v>
      </c>
    </row>
    <row r="28" s="38" customFormat="1" spans="1:10">
      <c r="A28" s="17"/>
      <c r="B28" s="43">
        <v>12</v>
      </c>
      <c r="C28" s="44" t="s">
        <v>598</v>
      </c>
      <c r="D28" s="43">
        <v>2</v>
      </c>
      <c r="E28" s="43">
        <v>32</v>
      </c>
      <c r="F28" s="43">
        <v>24</v>
      </c>
      <c r="G28" s="43">
        <v>8</v>
      </c>
      <c r="H28" s="43">
        <v>4</v>
      </c>
      <c r="I28" s="43" t="s">
        <v>15</v>
      </c>
      <c r="J28" s="44" t="s">
        <v>599</v>
      </c>
    </row>
    <row r="29" s="38" customFormat="1" spans="1:10">
      <c r="A29" s="17"/>
      <c r="B29" s="43">
        <v>13</v>
      </c>
      <c r="C29" s="45" t="s">
        <v>600</v>
      </c>
      <c r="D29" s="43">
        <v>3</v>
      </c>
      <c r="E29" s="43">
        <v>48</v>
      </c>
      <c r="F29" s="43">
        <v>40</v>
      </c>
      <c r="G29" s="43">
        <v>8</v>
      </c>
      <c r="H29" s="43">
        <v>4</v>
      </c>
      <c r="I29" s="43" t="s">
        <v>15</v>
      </c>
      <c r="J29" s="44" t="s">
        <v>601</v>
      </c>
    </row>
    <row r="30" s="38" customFormat="1" spans="1:10">
      <c r="A30" s="17"/>
      <c r="B30" s="43">
        <v>14</v>
      </c>
      <c r="C30" s="44" t="s">
        <v>602</v>
      </c>
      <c r="D30" s="43">
        <v>4</v>
      </c>
      <c r="E30" s="43">
        <v>64</v>
      </c>
      <c r="F30" s="43">
        <v>32</v>
      </c>
      <c r="G30" s="43">
        <v>32</v>
      </c>
      <c r="H30" s="43">
        <v>4</v>
      </c>
      <c r="I30" s="43" t="s">
        <v>15</v>
      </c>
      <c r="J30" s="44" t="s">
        <v>603</v>
      </c>
    </row>
    <row r="31" s="38" customFormat="1" spans="1:10">
      <c r="A31" s="17"/>
      <c r="B31" s="46" t="s">
        <v>42</v>
      </c>
      <c r="C31" s="47"/>
      <c r="D31" s="43">
        <f>SUM(D17:D30)</f>
        <v>50</v>
      </c>
      <c r="E31" s="43">
        <f>SUM(E17:E30)</f>
        <v>800</v>
      </c>
      <c r="F31" s="43">
        <v>720</v>
      </c>
      <c r="G31" s="43">
        <v>80</v>
      </c>
      <c r="H31" s="43"/>
      <c r="I31" s="43"/>
      <c r="J31" s="43"/>
    </row>
    <row r="32" s="38" customFormat="1" ht="18.75" customHeight="1" spans="1:10">
      <c r="A32" s="17" t="s">
        <v>64</v>
      </c>
      <c r="B32" s="43">
        <v>1</v>
      </c>
      <c r="C32" s="44" t="s">
        <v>65</v>
      </c>
      <c r="D32" s="43">
        <v>1</v>
      </c>
      <c r="E32" s="43">
        <v>16</v>
      </c>
      <c r="F32" s="43">
        <v>16</v>
      </c>
      <c r="G32" s="43"/>
      <c r="H32" s="43">
        <v>1</v>
      </c>
      <c r="I32" s="27" t="s">
        <v>15</v>
      </c>
      <c r="J32" s="44" t="s">
        <v>127</v>
      </c>
    </row>
    <row r="33" s="38" customFormat="1" spans="1:10">
      <c r="A33" s="17"/>
      <c r="B33" s="43">
        <v>2</v>
      </c>
      <c r="C33" s="44" t="s">
        <v>67</v>
      </c>
      <c r="D33" s="43">
        <v>1</v>
      </c>
      <c r="E33" s="43">
        <v>16</v>
      </c>
      <c r="F33" s="43">
        <v>16</v>
      </c>
      <c r="G33" s="43"/>
      <c r="H33" s="43">
        <v>2</v>
      </c>
      <c r="I33" s="27" t="s">
        <v>15</v>
      </c>
      <c r="J33" s="44" t="s">
        <v>128</v>
      </c>
    </row>
    <row r="34" s="38" customFormat="1" ht="21" customHeight="1" spans="1:9">
      <c r="A34" s="17"/>
      <c r="B34" s="46" t="s">
        <v>42</v>
      </c>
      <c r="C34" s="47"/>
      <c r="D34" s="43">
        <v>2</v>
      </c>
      <c r="E34" s="43">
        <v>32</v>
      </c>
      <c r="F34" s="43">
        <v>32</v>
      </c>
      <c r="G34" s="43"/>
      <c r="H34" s="43"/>
      <c r="I34" s="43"/>
    </row>
    <row r="35" s="38" customFormat="1" ht="21.75" customHeight="1" spans="1:10">
      <c r="A35" s="17" t="s">
        <v>69</v>
      </c>
      <c r="B35" s="9">
        <v>1</v>
      </c>
      <c r="C35" s="10" t="s">
        <v>604</v>
      </c>
      <c r="D35" s="9">
        <v>8</v>
      </c>
      <c r="E35" s="9">
        <v>128</v>
      </c>
      <c r="F35" s="9"/>
      <c r="G35" s="9">
        <v>128</v>
      </c>
      <c r="H35" s="9" t="s">
        <v>75</v>
      </c>
      <c r="I35" s="9" t="s">
        <v>20</v>
      </c>
      <c r="J35" s="44" t="s">
        <v>605</v>
      </c>
    </row>
    <row r="36" s="38" customFormat="1" ht="21" customHeight="1" spans="1:10">
      <c r="A36" s="17"/>
      <c r="B36" s="9" t="s">
        <v>42</v>
      </c>
      <c r="C36" s="9"/>
      <c r="D36" s="9">
        <v>8</v>
      </c>
      <c r="E36" s="9">
        <v>128</v>
      </c>
      <c r="F36" s="9"/>
      <c r="G36" s="9">
        <v>128</v>
      </c>
      <c r="H36" s="9"/>
      <c r="I36" s="9"/>
      <c r="J36" s="43"/>
    </row>
    <row r="37" s="38" customFormat="1" spans="1:10">
      <c r="A37" s="17" t="s">
        <v>77</v>
      </c>
      <c r="B37" s="17"/>
      <c r="C37" s="17"/>
      <c r="D37" s="43">
        <f t="shared" ref="D37:G37" si="0">D16+D31+D34+D36</f>
        <v>80</v>
      </c>
      <c r="E37" s="43">
        <f t="shared" si="0"/>
        <v>1280</v>
      </c>
      <c r="F37" s="43">
        <f t="shared" si="0"/>
        <v>1048</v>
      </c>
      <c r="G37" s="43">
        <f t="shared" si="0"/>
        <v>232</v>
      </c>
      <c r="H37" s="43"/>
      <c r="I37" s="43"/>
      <c r="J37" s="43"/>
    </row>
    <row r="38" s="38" customFormat="1" ht="21" customHeight="1" spans="1:10">
      <c r="A38" s="32" t="s">
        <v>131</v>
      </c>
      <c r="B38" s="33"/>
      <c r="C38" s="33"/>
      <c r="D38" s="33"/>
      <c r="E38" s="33"/>
      <c r="F38" s="33"/>
      <c r="G38" s="33"/>
      <c r="H38" s="33"/>
      <c r="I38" s="33"/>
      <c r="J38" s="36"/>
    </row>
    <row r="39" s="38" customFormat="1" spans="3:3">
      <c r="C39" s="39"/>
    </row>
    <row r="40" s="38" customFormat="1" spans="3:3">
      <c r="C40" s="39"/>
    </row>
    <row r="41" s="38" customFormat="1"/>
    <row r="42" s="38" customFormat="1"/>
    <row r="43" s="38" customFormat="1"/>
    <row r="44" s="38" customFormat="1"/>
    <row r="45" s="38" customFormat="1"/>
    <row r="46" s="38" customFormat="1"/>
    <row r="47" s="38" customFormat="1"/>
    <row r="48" s="38" customFormat="1"/>
    <row r="49" s="38" customFormat="1"/>
    <row r="50" s="38" customFormat="1"/>
    <row r="51" s="38" customFormat="1"/>
    <row r="52" s="38" customFormat="1"/>
    <row r="53" s="38" customFormat="1"/>
    <row r="54" s="38" customFormat="1"/>
    <row r="55" s="38" customFormat="1"/>
    <row r="56" s="38" customFormat="1"/>
    <row r="57" s="38" customFormat="1"/>
    <row r="58" s="38" customFormat="1"/>
    <row r="59" s="38" customFormat="1"/>
    <row r="60" s="38" customFormat="1"/>
    <row r="61" s="38" customFormat="1"/>
    <row r="62" s="38" customFormat="1"/>
    <row r="63" s="38" customFormat="1"/>
    <row r="64" s="38" customFormat="1"/>
    <row r="65" s="38" customFormat="1"/>
    <row r="66" s="38" customFormat="1"/>
    <row r="67" s="38" customFormat="1"/>
    <row r="68" s="38" customFormat="1"/>
    <row r="69" s="38" customFormat="1"/>
    <row r="70" s="38" customFormat="1"/>
    <row r="71" s="38" customFormat="1"/>
    <row r="72" s="38" customFormat="1"/>
    <row r="73" s="38" customFormat="1"/>
    <row r="74" s="38" customFormat="1"/>
    <row r="75" s="38" customFormat="1"/>
    <row r="76" s="38" customFormat="1"/>
    <row r="77" s="38" customFormat="1"/>
    <row r="78" s="38" customFormat="1"/>
  </sheetData>
  <mergeCells count="20">
    <mergeCell ref="A1:J1"/>
    <mergeCell ref="A2:J2"/>
    <mergeCell ref="E3:G3"/>
    <mergeCell ref="B16:C16"/>
    <mergeCell ref="B31:C31"/>
    <mergeCell ref="B34:C34"/>
    <mergeCell ref="B36:C36"/>
    <mergeCell ref="A37:C37"/>
    <mergeCell ref="A38:J38"/>
    <mergeCell ref="A3:A4"/>
    <mergeCell ref="A5:A16"/>
    <mergeCell ref="A17:A31"/>
    <mergeCell ref="A32:A34"/>
    <mergeCell ref="A35:A36"/>
    <mergeCell ref="B3:B4"/>
    <mergeCell ref="C3:C4"/>
    <mergeCell ref="D3:D4"/>
    <mergeCell ref="H3:H4"/>
    <mergeCell ref="I3:I4"/>
    <mergeCell ref="J3:J4"/>
  </mergeCells>
  <pageMargins left="0.75" right="0.75" top="1" bottom="1" header="0.5" footer="0.5"/>
  <pageSetup paperSize="9" orientation="portrait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8"/>
  <sheetViews>
    <sheetView topLeftCell="A21" workbookViewId="0">
      <selection activeCell="G40" sqref="G40"/>
    </sheetView>
  </sheetViews>
  <sheetFormatPr defaultColWidth="10" defaultRowHeight="14.4"/>
  <cols>
    <col min="1" max="1" width="5.25" style="22" customWidth="1"/>
    <col min="2" max="2" width="5.87962962962963" style="22" customWidth="1"/>
    <col min="3" max="3" width="27.6296296296296" style="22" customWidth="1"/>
    <col min="4" max="5" width="7.5" style="22" customWidth="1"/>
    <col min="6" max="6" width="5.37962962962963" style="22" customWidth="1"/>
    <col min="7" max="7" width="5.5" style="22" customWidth="1"/>
    <col min="8" max="8" width="6" style="22" customWidth="1"/>
    <col min="9" max="9" width="5.75" style="22" customWidth="1"/>
    <col min="10" max="10" width="12.2222222222222" style="22" customWidth="1"/>
    <col min="11" max="16384" width="10" style="22"/>
  </cols>
  <sheetData>
    <row r="1" s="22" customFormat="1" ht="29.25" customHeight="1" spans="1:10">
      <c r="A1" s="23" t="s">
        <v>606</v>
      </c>
      <c r="B1" s="23"/>
      <c r="C1" s="23"/>
      <c r="D1" s="23"/>
      <c r="E1" s="23"/>
      <c r="F1" s="23"/>
      <c r="G1" s="23"/>
      <c r="H1" s="23"/>
      <c r="I1" s="23"/>
      <c r="J1" s="23"/>
    </row>
    <row r="2" s="22" customFormat="1" spans="1:10">
      <c r="A2" s="17" t="s">
        <v>607</v>
      </c>
      <c r="B2" s="17"/>
      <c r="C2" s="17"/>
      <c r="D2" s="17"/>
      <c r="E2" s="17"/>
      <c r="F2" s="17"/>
      <c r="G2" s="17"/>
      <c r="H2" s="17"/>
      <c r="I2" s="17"/>
      <c r="J2" s="17"/>
    </row>
    <row r="3" s="22" customFormat="1" spans="1:10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7"/>
      <c r="G3" s="17"/>
      <c r="H3" s="17" t="s">
        <v>7</v>
      </c>
      <c r="I3" s="17" t="s">
        <v>8</v>
      </c>
      <c r="J3" s="17" t="s">
        <v>9</v>
      </c>
    </row>
    <row r="4" s="22" customFormat="1" ht="28.8" spans="1:10">
      <c r="A4" s="17"/>
      <c r="B4" s="17"/>
      <c r="C4" s="17"/>
      <c r="D4" s="17"/>
      <c r="E4" s="17" t="s">
        <v>10</v>
      </c>
      <c r="F4" s="17" t="s">
        <v>11</v>
      </c>
      <c r="G4" s="17" t="s">
        <v>12</v>
      </c>
      <c r="H4" s="17"/>
      <c r="I4" s="17"/>
      <c r="J4" s="17"/>
    </row>
    <row r="5" s="22" customFormat="1" ht="18" customHeight="1" spans="1:10">
      <c r="A5" s="17" t="s">
        <v>13</v>
      </c>
      <c r="B5" s="24">
        <v>1</v>
      </c>
      <c r="C5" s="25" t="s">
        <v>14</v>
      </c>
      <c r="D5" s="24">
        <v>3</v>
      </c>
      <c r="E5" s="24">
        <v>48</v>
      </c>
      <c r="F5" s="24">
        <v>48</v>
      </c>
      <c r="G5" s="24"/>
      <c r="H5" s="24">
        <v>1</v>
      </c>
      <c r="I5" s="24" t="s">
        <v>15</v>
      </c>
      <c r="J5" s="18" t="s">
        <v>16</v>
      </c>
    </row>
    <row r="6" s="22" customFormat="1" ht="18" customHeight="1" spans="1:10">
      <c r="A6" s="17"/>
      <c r="B6" s="24">
        <v>2</v>
      </c>
      <c r="C6" s="25" t="s">
        <v>17</v>
      </c>
      <c r="D6" s="24">
        <v>3</v>
      </c>
      <c r="E6" s="24">
        <v>48</v>
      </c>
      <c r="F6" s="24">
        <v>48</v>
      </c>
      <c r="G6" s="24"/>
      <c r="H6" s="24">
        <v>2</v>
      </c>
      <c r="I6" s="24" t="s">
        <v>15</v>
      </c>
      <c r="J6" s="18" t="s">
        <v>18</v>
      </c>
    </row>
    <row r="7" s="22" customFormat="1" ht="18" customHeight="1" spans="1:10">
      <c r="A7" s="17"/>
      <c r="B7" s="24">
        <v>3</v>
      </c>
      <c r="C7" s="25" t="s">
        <v>19</v>
      </c>
      <c r="D7" s="24">
        <v>0</v>
      </c>
      <c r="E7" s="24">
        <v>0</v>
      </c>
      <c r="F7" s="24">
        <v>0</v>
      </c>
      <c r="G7" s="24"/>
      <c r="H7" s="24">
        <v>1</v>
      </c>
      <c r="I7" s="24" t="s">
        <v>20</v>
      </c>
      <c r="J7" s="17" t="s">
        <v>21</v>
      </c>
    </row>
    <row r="8" s="22" customFormat="1" ht="18" customHeight="1" spans="1:10">
      <c r="A8" s="17"/>
      <c r="B8" s="24">
        <v>4</v>
      </c>
      <c r="C8" s="25" t="s">
        <v>22</v>
      </c>
      <c r="D8" s="24">
        <v>0</v>
      </c>
      <c r="E8" s="24">
        <v>0</v>
      </c>
      <c r="F8" s="24">
        <v>0</v>
      </c>
      <c r="G8" s="24"/>
      <c r="H8" s="24">
        <v>2</v>
      </c>
      <c r="I8" s="24" t="s">
        <v>20</v>
      </c>
      <c r="J8" s="17" t="s">
        <v>23</v>
      </c>
    </row>
    <row r="9" s="22" customFormat="1" ht="18" customHeight="1" spans="1:10">
      <c r="A9" s="17"/>
      <c r="B9" s="24">
        <v>5</v>
      </c>
      <c r="C9" s="25" t="s">
        <v>24</v>
      </c>
      <c r="D9" s="24">
        <v>0</v>
      </c>
      <c r="E9" s="24">
        <v>0</v>
      </c>
      <c r="F9" s="24">
        <v>0</v>
      </c>
      <c r="G9" s="24"/>
      <c r="H9" s="24">
        <v>3</v>
      </c>
      <c r="I9" s="24" t="s">
        <v>20</v>
      </c>
      <c r="J9" s="17" t="s">
        <v>25</v>
      </c>
    </row>
    <row r="10" s="22" customFormat="1" ht="18" customHeight="1" spans="1:10">
      <c r="A10" s="17"/>
      <c r="B10" s="24">
        <v>6</v>
      </c>
      <c r="C10" s="25" t="s">
        <v>26</v>
      </c>
      <c r="D10" s="24">
        <v>0</v>
      </c>
      <c r="E10" s="24">
        <v>0</v>
      </c>
      <c r="F10" s="24">
        <v>0</v>
      </c>
      <c r="G10" s="24"/>
      <c r="H10" s="24">
        <v>4</v>
      </c>
      <c r="I10" s="24" t="s">
        <v>20</v>
      </c>
      <c r="J10" s="17" t="s">
        <v>27</v>
      </c>
    </row>
    <row r="11" s="22" customFormat="1" ht="18" customHeight="1" spans="1:10">
      <c r="A11" s="17"/>
      <c r="B11" s="24">
        <v>7</v>
      </c>
      <c r="C11" s="11" t="s">
        <v>28</v>
      </c>
      <c r="D11" s="24">
        <v>2</v>
      </c>
      <c r="E11" s="24">
        <v>32</v>
      </c>
      <c r="F11" s="24">
        <v>32</v>
      </c>
      <c r="G11" s="24"/>
      <c r="H11" s="24">
        <v>5</v>
      </c>
      <c r="I11" s="24" t="s">
        <v>20</v>
      </c>
      <c r="J11" s="12" t="s">
        <v>29</v>
      </c>
    </row>
    <row r="12" s="22" customFormat="1" ht="18" customHeight="1" spans="1:10">
      <c r="A12" s="17"/>
      <c r="B12" s="24">
        <v>8</v>
      </c>
      <c r="C12" s="26" t="s">
        <v>30</v>
      </c>
      <c r="D12" s="27">
        <v>4</v>
      </c>
      <c r="E12" s="27">
        <v>64</v>
      </c>
      <c r="F12" s="27">
        <v>64</v>
      </c>
      <c r="G12" s="27"/>
      <c r="H12" s="27">
        <v>1</v>
      </c>
      <c r="I12" s="27" t="s">
        <v>15</v>
      </c>
      <c r="J12" s="29" t="s">
        <v>31</v>
      </c>
    </row>
    <row r="13" s="22" customFormat="1" ht="18" customHeight="1" spans="1:10">
      <c r="A13" s="17"/>
      <c r="B13" s="24">
        <v>9</v>
      </c>
      <c r="C13" s="26" t="s">
        <v>32</v>
      </c>
      <c r="D13" s="27">
        <v>3</v>
      </c>
      <c r="E13" s="27">
        <v>48</v>
      </c>
      <c r="F13" s="27">
        <v>48</v>
      </c>
      <c r="G13" s="27"/>
      <c r="H13" s="27">
        <v>2</v>
      </c>
      <c r="I13" s="27" t="s">
        <v>15</v>
      </c>
      <c r="J13" s="29" t="s">
        <v>33</v>
      </c>
    </row>
    <row r="14" s="22" customFormat="1" ht="18" customHeight="1" spans="1:10">
      <c r="A14" s="17"/>
      <c r="B14" s="24">
        <v>10</v>
      </c>
      <c r="C14" s="26" t="s">
        <v>34</v>
      </c>
      <c r="D14" s="27">
        <v>3.5</v>
      </c>
      <c r="E14" s="27">
        <v>56</v>
      </c>
      <c r="F14" s="27">
        <v>32</v>
      </c>
      <c r="G14" s="27">
        <v>24</v>
      </c>
      <c r="H14" s="27">
        <v>1</v>
      </c>
      <c r="I14" s="27" t="s">
        <v>15</v>
      </c>
      <c r="J14" s="29" t="s">
        <v>35</v>
      </c>
    </row>
    <row r="15" s="22" customFormat="1" ht="18" customHeight="1" spans="1:10">
      <c r="A15" s="17"/>
      <c r="B15" s="24">
        <v>11</v>
      </c>
      <c r="C15" s="28" t="s">
        <v>40</v>
      </c>
      <c r="D15" s="29">
        <v>3</v>
      </c>
      <c r="E15" s="29">
        <v>48</v>
      </c>
      <c r="F15" s="29">
        <v>32</v>
      </c>
      <c r="G15" s="29">
        <v>16</v>
      </c>
      <c r="H15" s="29">
        <v>2</v>
      </c>
      <c r="I15" s="34" t="s">
        <v>15</v>
      </c>
      <c r="J15" s="29" t="s">
        <v>41</v>
      </c>
    </row>
    <row r="16" s="22" customFormat="1" ht="18" customHeight="1" spans="1:10">
      <c r="A16" s="17"/>
      <c r="B16" s="9" t="s">
        <v>42</v>
      </c>
      <c r="C16" s="9"/>
      <c r="D16" s="9">
        <f>SUM(D5:D15)</f>
        <v>21.5</v>
      </c>
      <c r="E16" s="9">
        <f>SUM(E5:E15)</f>
        <v>344</v>
      </c>
      <c r="F16" s="9">
        <f>SUM(F5:F15)</f>
        <v>304</v>
      </c>
      <c r="G16" s="9">
        <f>SUM(G5:G15)</f>
        <v>40</v>
      </c>
      <c r="H16" s="9"/>
      <c r="I16" s="9"/>
      <c r="J16" s="29"/>
    </row>
    <row r="17" s="22" customFormat="1" ht="18" customHeight="1" spans="1:10">
      <c r="A17" s="17" t="s">
        <v>43</v>
      </c>
      <c r="B17" s="9">
        <v>1</v>
      </c>
      <c r="C17" s="10" t="s">
        <v>608</v>
      </c>
      <c r="D17" s="9">
        <v>4</v>
      </c>
      <c r="E17" s="9">
        <v>64</v>
      </c>
      <c r="F17" s="9">
        <v>64</v>
      </c>
      <c r="G17" s="9"/>
      <c r="H17" s="9">
        <v>1</v>
      </c>
      <c r="I17" s="9" t="s">
        <v>15</v>
      </c>
      <c r="J17" s="17" t="s">
        <v>609</v>
      </c>
    </row>
    <row r="18" s="22" customFormat="1" ht="18" customHeight="1" spans="1:10">
      <c r="A18" s="17"/>
      <c r="B18" s="9">
        <v>2</v>
      </c>
      <c r="C18" s="30" t="s">
        <v>578</v>
      </c>
      <c r="D18" s="9">
        <v>2</v>
      </c>
      <c r="E18" s="9">
        <v>32</v>
      </c>
      <c r="F18" s="9">
        <v>32</v>
      </c>
      <c r="G18" s="9"/>
      <c r="H18" s="9">
        <v>2</v>
      </c>
      <c r="I18" s="9" t="s">
        <v>15</v>
      </c>
      <c r="J18" s="17" t="s">
        <v>610</v>
      </c>
    </row>
    <row r="19" s="22" customFormat="1" ht="18" customHeight="1" spans="1:10">
      <c r="A19" s="17"/>
      <c r="B19" s="9">
        <v>3</v>
      </c>
      <c r="C19" s="30" t="s">
        <v>611</v>
      </c>
      <c r="D19" s="9">
        <v>4</v>
      </c>
      <c r="E19" s="9">
        <v>64</v>
      </c>
      <c r="F19" s="9">
        <v>64</v>
      </c>
      <c r="G19" s="9"/>
      <c r="H19" s="9">
        <v>2</v>
      </c>
      <c r="I19" s="9" t="s">
        <v>15</v>
      </c>
      <c r="J19" s="17" t="s">
        <v>612</v>
      </c>
    </row>
    <row r="20" s="22" customFormat="1" ht="18" customHeight="1" spans="1:10">
      <c r="A20" s="17"/>
      <c r="B20" s="9">
        <v>4</v>
      </c>
      <c r="C20" s="10" t="s">
        <v>613</v>
      </c>
      <c r="D20" s="9">
        <v>5</v>
      </c>
      <c r="E20" s="9">
        <v>80</v>
      </c>
      <c r="F20" s="9">
        <v>80</v>
      </c>
      <c r="G20" s="9"/>
      <c r="H20" s="9">
        <v>2</v>
      </c>
      <c r="I20" s="9" t="s">
        <v>15</v>
      </c>
      <c r="J20" s="17" t="s">
        <v>614</v>
      </c>
    </row>
    <row r="21" s="22" customFormat="1" ht="18" customHeight="1" spans="1:10">
      <c r="A21" s="17"/>
      <c r="B21" s="9">
        <v>5</v>
      </c>
      <c r="C21" s="30" t="s">
        <v>615</v>
      </c>
      <c r="D21" s="9">
        <v>3</v>
      </c>
      <c r="E21" s="9">
        <v>48</v>
      </c>
      <c r="F21" s="9">
        <v>48</v>
      </c>
      <c r="G21" s="9"/>
      <c r="H21" s="9">
        <v>3</v>
      </c>
      <c r="I21" s="9" t="s">
        <v>15</v>
      </c>
      <c r="J21" s="17" t="s">
        <v>616</v>
      </c>
    </row>
    <row r="22" s="22" customFormat="1" ht="18" customHeight="1" spans="1:10">
      <c r="A22" s="17"/>
      <c r="B22" s="9">
        <v>6</v>
      </c>
      <c r="C22" s="10" t="s">
        <v>617</v>
      </c>
      <c r="D22" s="9">
        <v>4</v>
      </c>
      <c r="E22" s="9">
        <v>64</v>
      </c>
      <c r="F22" s="9">
        <v>48</v>
      </c>
      <c r="G22" s="9">
        <v>16</v>
      </c>
      <c r="H22" s="9">
        <v>3</v>
      </c>
      <c r="I22" s="9" t="s">
        <v>15</v>
      </c>
      <c r="J22" s="17" t="s">
        <v>618</v>
      </c>
    </row>
    <row r="23" s="22" customFormat="1" ht="18" customHeight="1" spans="1:10">
      <c r="A23" s="17"/>
      <c r="B23" s="9">
        <v>7</v>
      </c>
      <c r="C23" s="10" t="s">
        <v>619</v>
      </c>
      <c r="D23" s="9">
        <v>4</v>
      </c>
      <c r="E23" s="9">
        <v>64</v>
      </c>
      <c r="F23" s="9">
        <v>48</v>
      </c>
      <c r="G23" s="9">
        <v>16</v>
      </c>
      <c r="H23" s="9">
        <v>3</v>
      </c>
      <c r="I23" s="9" t="s">
        <v>15</v>
      </c>
      <c r="J23" s="17" t="s">
        <v>620</v>
      </c>
    </row>
    <row r="24" s="22" customFormat="1" ht="18" customHeight="1" spans="1:10">
      <c r="A24" s="17"/>
      <c r="B24" s="9">
        <v>8</v>
      </c>
      <c r="C24" s="30" t="s">
        <v>621</v>
      </c>
      <c r="D24" s="9">
        <v>4</v>
      </c>
      <c r="E24" s="9">
        <v>64</v>
      </c>
      <c r="F24" s="9">
        <v>64</v>
      </c>
      <c r="G24" s="9"/>
      <c r="H24" s="9">
        <v>3</v>
      </c>
      <c r="I24" s="9" t="s">
        <v>15</v>
      </c>
      <c r="J24" s="17" t="s">
        <v>622</v>
      </c>
    </row>
    <row r="25" s="22" customFormat="1" ht="18" customHeight="1" spans="1:10">
      <c r="A25" s="17"/>
      <c r="B25" s="9">
        <v>9</v>
      </c>
      <c r="C25" s="30" t="s">
        <v>623</v>
      </c>
      <c r="D25" s="9">
        <v>3</v>
      </c>
      <c r="E25" s="9">
        <v>48</v>
      </c>
      <c r="F25" s="9">
        <v>48</v>
      </c>
      <c r="G25" s="9"/>
      <c r="H25" s="9">
        <v>3</v>
      </c>
      <c r="I25" s="9" t="s">
        <v>15</v>
      </c>
      <c r="J25" s="17" t="s">
        <v>624</v>
      </c>
    </row>
    <row r="26" s="22" customFormat="1" ht="18" customHeight="1" spans="1:10">
      <c r="A26" s="17"/>
      <c r="B26" s="9">
        <v>10</v>
      </c>
      <c r="C26" s="30" t="s">
        <v>625</v>
      </c>
      <c r="D26" s="9">
        <v>3</v>
      </c>
      <c r="E26" s="9">
        <v>48</v>
      </c>
      <c r="F26" s="9">
        <v>48</v>
      </c>
      <c r="G26" s="9"/>
      <c r="H26" s="9">
        <v>4</v>
      </c>
      <c r="I26" s="9" t="s">
        <v>15</v>
      </c>
      <c r="J26" s="17" t="s">
        <v>626</v>
      </c>
    </row>
    <row r="27" s="22" customFormat="1" ht="18" customHeight="1" spans="1:10">
      <c r="A27" s="17"/>
      <c r="B27" s="9">
        <v>11</v>
      </c>
      <c r="C27" s="30" t="s">
        <v>627</v>
      </c>
      <c r="D27" s="9">
        <v>4</v>
      </c>
      <c r="E27" s="9">
        <v>64</v>
      </c>
      <c r="F27" s="9">
        <v>48</v>
      </c>
      <c r="G27" s="9">
        <v>16</v>
      </c>
      <c r="H27" s="9">
        <v>4</v>
      </c>
      <c r="I27" s="9" t="s">
        <v>15</v>
      </c>
      <c r="J27" s="17" t="s">
        <v>628</v>
      </c>
    </row>
    <row r="28" s="22" customFormat="1" ht="18" customHeight="1" spans="1:10">
      <c r="A28" s="17"/>
      <c r="B28" s="9">
        <v>12</v>
      </c>
      <c r="C28" s="30" t="s">
        <v>629</v>
      </c>
      <c r="D28" s="9">
        <v>3</v>
      </c>
      <c r="E28" s="9">
        <v>48</v>
      </c>
      <c r="F28" s="9">
        <v>48</v>
      </c>
      <c r="G28" s="9"/>
      <c r="H28" s="9">
        <v>4</v>
      </c>
      <c r="I28" s="9" t="s">
        <v>15</v>
      </c>
      <c r="J28" s="17" t="s">
        <v>630</v>
      </c>
    </row>
    <row r="29" s="22" customFormat="1" ht="18" customHeight="1" spans="1:10">
      <c r="A29" s="17"/>
      <c r="B29" s="9">
        <v>13</v>
      </c>
      <c r="C29" s="30" t="s">
        <v>631</v>
      </c>
      <c r="D29" s="9">
        <v>2.5</v>
      </c>
      <c r="E29" s="9">
        <v>40</v>
      </c>
      <c r="F29" s="9">
        <v>40</v>
      </c>
      <c r="G29" s="9"/>
      <c r="H29" s="9">
        <v>1</v>
      </c>
      <c r="I29" s="9" t="s">
        <v>15</v>
      </c>
      <c r="J29" s="17" t="s">
        <v>632</v>
      </c>
    </row>
    <row r="30" s="22" customFormat="1" ht="18" customHeight="1" spans="1:10">
      <c r="A30" s="17"/>
      <c r="B30" s="9">
        <v>14</v>
      </c>
      <c r="C30" s="30" t="s">
        <v>602</v>
      </c>
      <c r="D30" s="9">
        <v>3</v>
      </c>
      <c r="E30" s="9">
        <v>48</v>
      </c>
      <c r="F30" s="9">
        <v>32</v>
      </c>
      <c r="G30" s="9">
        <v>16</v>
      </c>
      <c r="H30" s="9">
        <v>4</v>
      </c>
      <c r="I30" s="9" t="s">
        <v>15</v>
      </c>
      <c r="J30" s="35" t="s">
        <v>603</v>
      </c>
    </row>
    <row r="31" s="22" customFormat="1" ht="18" customHeight="1" spans="1:10">
      <c r="A31" s="17"/>
      <c r="B31" s="9" t="s">
        <v>42</v>
      </c>
      <c r="C31" s="9"/>
      <c r="D31" s="9">
        <f t="shared" ref="D31:G31" si="0">SUM(D17:D30)</f>
        <v>48.5</v>
      </c>
      <c r="E31" s="9">
        <f t="shared" si="0"/>
        <v>776</v>
      </c>
      <c r="F31" s="9">
        <f t="shared" si="0"/>
        <v>712</v>
      </c>
      <c r="G31" s="9">
        <f t="shared" si="0"/>
        <v>64</v>
      </c>
      <c r="H31" s="9"/>
      <c r="I31" s="9"/>
      <c r="J31" s="9"/>
    </row>
    <row r="32" s="22" customFormat="1" ht="18" customHeight="1" spans="1:10">
      <c r="A32" s="17" t="s">
        <v>64</v>
      </c>
      <c r="B32" s="9">
        <v>1</v>
      </c>
      <c r="C32" s="30" t="s">
        <v>65</v>
      </c>
      <c r="D32" s="9">
        <v>1</v>
      </c>
      <c r="E32" s="9">
        <v>16</v>
      </c>
      <c r="F32" s="9">
        <v>16</v>
      </c>
      <c r="G32" s="9"/>
      <c r="H32" s="9">
        <v>1</v>
      </c>
      <c r="I32" s="27" t="s">
        <v>15</v>
      </c>
      <c r="J32" s="29" t="s">
        <v>66</v>
      </c>
    </row>
    <row r="33" s="22" customFormat="1" ht="18" customHeight="1" spans="1:10">
      <c r="A33" s="17"/>
      <c r="B33" s="9">
        <v>2</v>
      </c>
      <c r="C33" s="30" t="s">
        <v>67</v>
      </c>
      <c r="D33" s="9">
        <v>1</v>
      </c>
      <c r="E33" s="9">
        <v>16</v>
      </c>
      <c r="F33" s="9">
        <v>16</v>
      </c>
      <c r="G33" s="9"/>
      <c r="H33" s="9">
        <v>2</v>
      </c>
      <c r="I33" s="27" t="s">
        <v>15</v>
      </c>
      <c r="J33" s="29" t="s">
        <v>68</v>
      </c>
    </row>
    <row r="34" s="22" customFormat="1" ht="27" customHeight="1" spans="1:10">
      <c r="A34" s="17"/>
      <c r="B34" s="9" t="s">
        <v>42</v>
      </c>
      <c r="C34" s="9"/>
      <c r="D34" s="9">
        <v>2</v>
      </c>
      <c r="E34" s="9">
        <v>32</v>
      </c>
      <c r="F34" s="9">
        <v>32</v>
      </c>
      <c r="G34" s="9"/>
      <c r="H34" s="9"/>
      <c r="I34" s="9"/>
      <c r="J34" s="9"/>
    </row>
    <row r="35" s="22" customFormat="1" ht="18" customHeight="1" spans="1:10">
      <c r="A35" s="17" t="s">
        <v>69</v>
      </c>
      <c r="B35" s="9">
        <v>1</v>
      </c>
      <c r="C35" s="31" t="s">
        <v>633</v>
      </c>
      <c r="D35" s="27">
        <v>8</v>
      </c>
      <c r="E35" s="27">
        <v>128</v>
      </c>
      <c r="F35" s="27"/>
      <c r="G35" s="27">
        <v>128</v>
      </c>
      <c r="H35" s="27" t="s">
        <v>75</v>
      </c>
      <c r="I35" s="27" t="s">
        <v>20</v>
      </c>
      <c r="J35" s="17" t="s">
        <v>634</v>
      </c>
    </row>
    <row r="36" s="22" customFormat="1" ht="33" customHeight="1" spans="1:10">
      <c r="A36" s="17"/>
      <c r="B36" s="9" t="s">
        <v>42</v>
      </c>
      <c r="C36" s="9"/>
      <c r="D36" s="9">
        <v>8</v>
      </c>
      <c r="E36" s="9">
        <v>128</v>
      </c>
      <c r="F36" s="9"/>
      <c r="G36" s="9">
        <v>128</v>
      </c>
      <c r="H36" s="9"/>
      <c r="I36" s="9"/>
      <c r="J36" s="9"/>
    </row>
    <row r="37" s="22" customFormat="1" ht="18" customHeight="1" spans="1:10">
      <c r="A37" s="17" t="s">
        <v>77</v>
      </c>
      <c r="B37" s="17"/>
      <c r="C37" s="17"/>
      <c r="D37" s="9">
        <f t="shared" ref="D37:G37" si="1">D16+D31+D34+D36</f>
        <v>80</v>
      </c>
      <c r="E37" s="9">
        <f t="shared" si="1"/>
        <v>1280</v>
      </c>
      <c r="F37" s="9">
        <f t="shared" si="1"/>
        <v>1048</v>
      </c>
      <c r="G37" s="9">
        <f t="shared" si="1"/>
        <v>232</v>
      </c>
      <c r="H37" s="9"/>
      <c r="I37" s="9"/>
      <c r="J37" s="9"/>
    </row>
    <row r="38" s="22" customFormat="1" spans="1:10">
      <c r="A38" s="32" t="s">
        <v>154</v>
      </c>
      <c r="B38" s="33"/>
      <c r="C38" s="33"/>
      <c r="D38" s="33"/>
      <c r="E38" s="33"/>
      <c r="F38" s="33"/>
      <c r="G38" s="33"/>
      <c r="H38" s="33"/>
      <c r="I38" s="33"/>
      <c r="J38" s="36"/>
    </row>
  </sheetData>
  <mergeCells count="20">
    <mergeCell ref="A1:J1"/>
    <mergeCell ref="A2:J2"/>
    <mergeCell ref="E3:G3"/>
    <mergeCell ref="B16:C16"/>
    <mergeCell ref="B31:C31"/>
    <mergeCell ref="B34:C34"/>
    <mergeCell ref="B36:C36"/>
    <mergeCell ref="A37:C37"/>
    <mergeCell ref="A38:J38"/>
    <mergeCell ref="A3:A4"/>
    <mergeCell ref="A5:A16"/>
    <mergeCell ref="A17:A31"/>
    <mergeCell ref="A32:A34"/>
    <mergeCell ref="A35:A36"/>
    <mergeCell ref="B3:B4"/>
    <mergeCell ref="C3:C4"/>
    <mergeCell ref="D3:D4"/>
    <mergeCell ref="H3:H4"/>
    <mergeCell ref="I3:I4"/>
    <mergeCell ref="J3:J4"/>
  </mergeCells>
  <pageMargins left="0.75" right="0.432638888888889" top="0.629861111111111" bottom="0.472222222222222" header="0.432638888888889" footer="0.31458333333333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0"/>
  <sheetViews>
    <sheetView zoomScale="70" zoomScaleNormal="70" workbookViewId="0">
      <selection activeCell="Q31" sqref="Q31"/>
    </sheetView>
  </sheetViews>
  <sheetFormatPr defaultColWidth="8.88888888888889" defaultRowHeight="20" customHeight="1"/>
  <cols>
    <col min="1" max="1" width="6.55555555555556" style="77" customWidth="1"/>
    <col min="2" max="2" width="6.11111111111111" style="77" customWidth="1"/>
    <col min="3" max="3" width="28.4166666666667" style="77" customWidth="1"/>
    <col min="4" max="4" width="8.88888888888889" style="77"/>
    <col min="5" max="5" width="7.30555555555556" style="77" customWidth="1"/>
    <col min="6" max="6" width="6.02777777777778" style="77" customWidth="1"/>
    <col min="7" max="7" width="6.18518518518519" style="77" customWidth="1"/>
    <col min="8" max="8" width="6.44444444444444" style="77" customWidth="1"/>
    <col min="9" max="9" width="6.55555555555556" style="77" customWidth="1"/>
    <col min="10" max="10" width="13.8055555555556" style="73" customWidth="1"/>
    <col min="11" max="30" width="8.88888888888889" style="77"/>
    <col min="31" max="31" width="6.88888888888889" style="77"/>
    <col min="32" max="16384" width="8.88888888888889" style="77"/>
  </cols>
  <sheetData>
    <row r="1" s="77" customFormat="1" customHeight="1" spans="1:10">
      <c r="A1" s="40" t="s">
        <v>79</v>
      </c>
      <c r="B1" s="40"/>
      <c r="C1" s="40"/>
      <c r="D1" s="40"/>
      <c r="E1" s="40"/>
      <c r="F1" s="40"/>
      <c r="G1" s="40"/>
      <c r="H1" s="40"/>
      <c r="I1" s="40"/>
      <c r="J1" s="40"/>
    </row>
    <row r="2" s="77" customFormat="1" customHeight="1" spans="1:10">
      <c r="A2" s="17" t="s">
        <v>80</v>
      </c>
      <c r="B2" s="17"/>
      <c r="C2" s="17"/>
      <c r="D2" s="17"/>
      <c r="E2" s="17"/>
      <c r="F2" s="17"/>
      <c r="G2" s="17"/>
      <c r="H2" s="17"/>
      <c r="I2" s="17"/>
      <c r="J2" s="17"/>
    </row>
    <row r="3" s="77" customFormat="1" customHeight="1" spans="1:10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7"/>
      <c r="G3" s="17"/>
      <c r="H3" s="17" t="s">
        <v>7</v>
      </c>
      <c r="I3" s="17" t="s">
        <v>8</v>
      </c>
      <c r="J3" s="17" t="s">
        <v>9</v>
      </c>
    </row>
    <row r="4" s="77" customFormat="1" ht="34" customHeight="1" spans="1:10">
      <c r="A4" s="17"/>
      <c r="B4" s="17"/>
      <c r="C4" s="17"/>
      <c r="D4" s="17"/>
      <c r="E4" s="17" t="s">
        <v>10</v>
      </c>
      <c r="F4" s="17" t="s">
        <v>11</v>
      </c>
      <c r="G4" s="17" t="s">
        <v>12</v>
      </c>
      <c r="H4" s="17"/>
      <c r="I4" s="17"/>
      <c r="J4" s="17"/>
    </row>
    <row r="5" s="77" customFormat="1" customHeight="1" spans="1:10">
      <c r="A5" s="17" t="s">
        <v>13</v>
      </c>
      <c r="B5" s="9">
        <v>1</v>
      </c>
      <c r="C5" s="66" t="s">
        <v>81</v>
      </c>
      <c r="D5" s="9">
        <v>3</v>
      </c>
      <c r="E5" s="9">
        <v>48</v>
      </c>
      <c r="F5" s="9">
        <v>48</v>
      </c>
      <c r="G5" s="9"/>
      <c r="H5" s="9">
        <v>1</v>
      </c>
      <c r="I5" s="17" t="s">
        <v>15</v>
      </c>
      <c r="J5" s="18" t="s">
        <v>82</v>
      </c>
    </row>
    <row r="6" s="77" customFormat="1" ht="30" customHeight="1" spans="1:10">
      <c r="A6" s="17"/>
      <c r="B6" s="9">
        <v>2</v>
      </c>
      <c r="C6" s="10" t="s">
        <v>83</v>
      </c>
      <c r="D6" s="9">
        <v>4</v>
      </c>
      <c r="E6" s="9">
        <v>64</v>
      </c>
      <c r="F6" s="9">
        <v>64</v>
      </c>
      <c r="G6" s="9"/>
      <c r="H6" s="9">
        <v>2</v>
      </c>
      <c r="I6" s="9" t="s">
        <v>15</v>
      </c>
      <c r="J6" s="18" t="s">
        <v>84</v>
      </c>
    </row>
    <row r="7" s="77" customFormat="1" customHeight="1" spans="1:10">
      <c r="A7" s="17"/>
      <c r="B7" s="9">
        <v>3</v>
      </c>
      <c r="C7" s="10" t="s">
        <v>19</v>
      </c>
      <c r="D7" s="9">
        <v>0</v>
      </c>
      <c r="E7" s="9">
        <v>0</v>
      </c>
      <c r="F7" s="9">
        <v>0</v>
      </c>
      <c r="G7" s="9"/>
      <c r="H7" s="9">
        <v>1</v>
      </c>
      <c r="I7" s="9" t="s">
        <v>20</v>
      </c>
      <c r="J7" s="17" t="s">
        <v>21</v>
      </c>
    </row>
    <row r="8" s="77" customFormat="1" customHeight="1" spans="1:10">
      <c r="A8" s="17"/>
      <c r="B8" s="9">
        <v>4</v>
      </c>
      <c r="C8" s="10" t="s">
        <v>22</v>
      </c>
      <c r="D8" s="9">
        <v>0</v>
      </c>
      <c r="E8" s="9">
        <v>0</v>
      </c>
      <c r="F8" s="9">
        <v>0</v>
      </c>
      <c r="G8" s="9"/>
      <c r="H8" s="9">
        <v>2</v>
      </c>
      <c r="I8" s="9" t="s">
        <v>20</v>
      </c>
      <c r="J8" s="17" t="s">
        <v>23</v>
      </c>
    </row>
    <row r="9" s="77" customFormat="1" customHeight="1" spans="1:10">
      <c r="A9" s="17"/>
      <c r="B9" s="9">
        <v>5</v>
      </c>
      <c r="C9" s="10" t="s">
        <v>24</v>
      </c>
      <c r="D9" s="9">
        <v>0</v>
      </c>
      <c r="E9" s="9">
        <v>0</v>
      </c>
      <c r="F9" s="9">
        <v>0</v>
      </c>
      <c r="G9" s="9"/>
      <c r="H9" s="9">
        <v>3</v>
      </c>
      <c r="I9" s="9" t="s">
        <v>20</v>
      </c>
      <c r="J9" s="17" t="s">
        <v>25</v>
      </c>
    </row>
    <row r="10" s="77" customFormat="1" customHeight="1" spans="1:10">
      <c r="A10" s="17"/>
      <c r="B10" s="9">
        <v>6</v>
      </c>
      <c r="C10" s="10" t="s">
        <v>26</v>
      </c>
      <c r="D10" s="9">
        <v>0</v>
      </c>
      <c r="E10" s="9">
        <v>0</v>
      </c>
      <c r="F10" s="9">
        <v>0</v>
      </c>
      <c r="G10" s="9"/>
      <c r="H10" s="9">
        <v>4</v>
      </c>
      <c r="I10" s="9" t="s">
        <v>20</v>
      </c>
      <c r="J10" s="17" t="s">
        <v>27</v>
      </c>
    </row>
    <row r="11" s="77" customFormat="1" customHeight="1" spans="1:10">
      <c r="A11" s="17"/>
      <c r="B11" s="9"/>
      <c r="C11" s="50" t="s">
        <v>85</v>
      </c>
      <c r="D11" s="9">
        <v>1</v>
      </c>
      <c r="E11" s="9">
        <v>16</v>
      </c>
      <c r="F11" s="9">
        <v>16</v>
      </c>
      <c r="G11" s="9"/>
      <c r="H11" s="9">
        <v>5</v>
      </c>
      <c r="I11" s="9" t="s">
        <v>20</v>
      </c>
      <c r="J11" s="12" t="s">
        <v>86</v>
      </c>
    </row>
    <row r="12" s="77" customFormat="1" customHeight="1" spans="1:10">
      <c r="A12" s="17"/>
      <c r="B12" s="9">
        <v>7</v>
      </c>
      <c r="C12" s="10" t="s">
        <v>87</v>
      </c>
      <c r="D12" s="9">
        <v>3</v>
      </c>
      <c r="E12" s="9">
        <v>48</v>
      </c>
      <c r="F12" s="9">
        <v>48</v>
      </c>
      <c r="G12" s="9"/>
      <c r="H12" s="9">
        <v>1</v>
      </c>
      <c r="I12" s="9" t="s">
        <v>15</v>
      </c>
      <c r="J12" s="17" t="s">
        <v>88</v>
      </c>
    </row>
    <row r="13" s="77" customFormat="1" customHeight="1" spans="1:10">
      <c r="A13" s="17"/>
      <c r="B13" s="9">
        <v>8</v>
      </c>
      <c r="C13" s="10" t="s">
        <v>89</v>
      </c>
      <c r="D13" s="9">
        <v>3</v>
      </c>
      <c r="E13" s="9">
        <v>48</v>
      </c>
      <c r="F13" s="9">
        <v>48</v>
      </c>
      <c r="G13" s="9"/>
      <c r="H13" s="9">
        <v>2</v>
      </c>
      <c r="I13" s="9" t="s">
        <v>15</v>
      </c>
      <c r="J13" s="17" t="s">
        <v>90</v>
      </c>
    </row>
    <row r="14" s="77" customFormat="1" customHeight="1" spans="1:10">
      <c r="A14" s="17"/>
      <c r="B14" s="9">
        <v>9</v>
      </c>
      <c r="C14" s="10" t="s">
        <v>91</v>
      </c>
      <c r="D14" s="9">
        <v>2</v>
      </c>
      <c r="E14" s="9">
        <v>32</v>
      </c>
      <c r="F14" s="9">
        <v>32</v>
      </c>
      <c r="G14" s="9"/>
      <c r="H14" s="9">
        <v>1</v>
      </c>
      <c r="I14" s="9" t="s">
        <v>15</v>
      </c>
      <c r="J14" s="17" t="s">
        <v>92</v>
      </c>
    </row>
    <row r="15" s="77" customFormat="1" customHeight="1" spans="1:10">
      <c r="A15" s="17"/>
      <c r="B15" s="9">
        <v>10</v>
      </c>
      <c r="C15" s="10" t="s">
        <v>93</v>
      </c>
      <c r="D15" s="9">
        <v>4</v>
      </c>
      <c r="E15" s="9">
        <v>64</v>
      </c>
      <c r="F15" s="9">
        <v>40</v>
      </c>
      <c r="G15" s="9">
        <v>24</v>
      </c>
      <c r="H15" s="9">
        <v>1</v>
      </c>
      <c r="I15" s="9" t="s">
        <v>15</v>
      </c>
      <c r="J15" s="17" t="s">
        <v>94</v>
      </c>
    </row>
    <row r="16" s="77" customFormat="1" customHeight="1" spans="1:10">
      <c r="A16" s="17"/>
      <c r="B16" s="9">
        <v>11</v>
      </c>
      <c r="C16" s="10" t="s">
        <v>95</v>
      </c>
      <c r="D16" s="9">
        <v>3.5</v>
      </c>
      <c r="E16" s="9">
        <v>56</v>
      </c>
      <c r="F16" s="9">
        <v>56</v>
      </c>
      <c r="G16" s="9"/>
      <c r="H16" s="9">
        <v>1</v>
      </c>
      <c r="I16" s="9" t="s">
        <v>15</v>
      </c>
      <c r="J16" s="17" t="s">
        <v>96</v>
      </c>
    </row>
    <row r="17" s="77" customFormat="1" customHeight="1" spans="1:10">
      <c r="A17" s="17"/>
      <c r="B17" s="9">
        <v>12</v>
      </c>
      <c r="C17" s="10" t="s">
        <v>97</v>
      </c>
      <c r="D17" s="9">
        <v>2.5</v>
      </c>
      <c r="E17" s="9">
        <v>40</v>
      </c>
      <c r="F17" s="9">
        <v>40</v>
      </c>
      <c r="G17" s="9"/>
      <c r="H17" s="9">
        <v>2</v>
      </c>
      <c r="I17" s="9" t="s">
        <v>15</v>
      </c>
      <c r="J17" s="17" t="s">
        <v>98</v>
      </c>
    </row>
    <row r="18" s="77" customFormat="1" customHeight="1" spans="1:10">
      <c r="A18" s="17"/>
      <c r="B18" s="9">
        <v>13</v>
      </c>
      <c r="C18" s="10" t="s">
        <v>99</v>
      </c>
      <c r="D18" s="9">
        <v>3</v>
      </c>
      <c r="E18" s="9">
        <v>48</v>
      </c>
      <c r="F18" s="9">
        <v>48</v>
      </c>
      <c r="G18" s="9"/>
      <c r="H18" s="9">
        <v>2</v>
      </c>
      <c r="I18" s="9" t="s">
        <v>15</v>
      </c>
      <c r="J18" s="17" t="s">
        <v>100</v>
      </c>
    </row>
    <row r="19" s="77" customFormat="1" customHeight="1" spans="1:10">
      <c r="A19" s="17"/>
      <c r="B19" s="9" t="s">
        <v>42</v>
      </c>
      <c r="C19" s="9"/>
      <c r="D19" s="9">
        <f>SUM(D5:D18)</f>
        <v>29</v>
      </c>
      <c r="E19" s="9">
        <f>SUM(E5:E18)</f>
        <v>464</v>
      </c>
      <c r="F19" s="9">
        <f>SUM(F5:F18)</f>
        <v>440</v>
      </c>
      <c r="G19" s="9">
        <f>SUM(G5:G18)</f>
        <v>24</v>
      </c>
      <c r="H19" s="9"/>
      <c r="I19" s="9"/>
      <c r="J19" s="29"/>
    </row>
    <row r="20" s="77" customFormat="1" customHeight="1" spans="1:10">
      <c r="A20" s="17" t="s">
        <v>43</v>
      </c>
      <c r="B20" s="9">
        <v>1</v>
      </c>
      <c r="C20" s="134" t="s">
        <v>101</v>
      </c>
      <c r="D20" s="138">
        <v>3.5</v>
      </c>
      <c r="E20" s="138">
        <v>56</v>
      </c>
      <c r="F20" s="138">
        <v>56</v>
      </c>
      <c r="G20" s="9"/>
      <c r="H20" s="9">
        <v>1</v>
      </c>
      <c r="I20" s="9" t="s">
        <v>15</v>
      </c>
      <c r="J20" s="17" t="s">
        <v>102</v>
      </c>
    </row>
    <row r="21" s="77" customFormat="1" customHeight="1" spans="1:10">
      <c r="A21" s="17"/>
      <c r="B21" s="9">
        <v>2</v>
      </c>
      <c r="C21" s="134" t="s">
        <v>103</v>
      </c>
      <c r="D21" s="138">
        <v>3.5</v>
      </c>
      <c r="E21" s="138">
        <v>56</v>
      </c>
      <c r="F21" s="138">
        <v>56</v>
      </c>
      <c r="G21" s="9"/>
      <c r="H21" s="9">
        <v>2</v>
      </c>
      <c r="I21" s="9" t="s">
        <v>15</v>
      </c>
      <c r="J21" s="17" t="s">
        <v>104</v>
      </c>
    </row>
    <row r="22" s="77" customFormat="1" customHeight="1" spans="1:10">
      <c r="A22" s="17"/>
      <c r="B22" s="9">
        <v>3</v>
      </c>
      <c r="C22" s="134" t="s">
        <v>105</v>
      </c>
      <c r="D22" s="138">
        <v>4</v>
      </c>
      <c r="E22" s="138">
        <v>64</v>
      </c>
      <c r="F22" s="138">
        <v>64</v>
      </c>
      <c r="G22" s="9"/>
      <c r="H22" s="9">
        <v>2</v>
      </c>
      <c r="I22" s="9" t="s">
        <v>15</v>
      </c>
      <c r="J22" s="17" t="s">
        <v>106</v>
      </c>
    </row>
    <row r="23" s="77" customFormat="1" customHeight="1" spans="1:10">
      <c r="A23" s="17"/>
      <c r="B23" s="9">
        <v>4</v>
      </c>
      <c r="C23" s="134" t="s">
        <v>107</v>
      </c>
      <c r="D23" s="138">
        <v>3</v>
      </c>
      <c r="E23" s="138">
        <v>48</v>
      </c>
      <c r="F23" s="138">
        <v>48</v>
      </c>
      <c r="G23" s="9"/>
      <c r="H23" s="9">
        <v>2</v>
      </c>
      <c r="I23" s="9" t="s">
        <v>15</v>
      </c>
      <c r="J23" s="17" t="s">
        <v>108</v>
      </c>
    </row>
    <row r="24" s="77" customFormat="1" customHeight="1" spans="1:10">
      <c r="A24" s="17"/>
      <c r="B24" s="9">
        <v>5</v>
      </c>
      <c r="C24" s="134" t="s">
        <v>109</v>
      </c>
      <c r="D24" s="138">
        <v>3</v>
      </c>
      <c r="E24" s="138">
        <v>48</v>
      </c>
      <c r="F24" s="138">
        <v>48</v>
      </c>
      <c r="G24" s="9"/>
      <c r="H24" s="9">
        <v>3</v>
      </c>
      <c r="I24" s="9" t="s">
        <v>15</v>
      </c>
      <c r="J24" s="17" t="s">
        <v>110</v>
      </c>
    </row>
    <row r="25" s="77" customFormat="1" customHeight="1" spans="1:10">
      <c r="A25" s="17"/>
      <c r="B25" s="9">
        <v>6</v>
      </c>
      <c r="C25" s="134" t="s">
        <v>111</v>
      </c>
      <c r="D25" s="138">
        <v>4</v>
      </c>
      <c r="E25" s="138">
        <v>64</v>
      </c>
      <c r="F25" s="138">
        <v>64</v>
      </c>
      <c r="G25" s="9"/>
      <c r="H25" s="9">
        <v>3</v>
      </c>
      <c r="I25" s="9" t="s">
        <v>15</v>
      </c>
      <c r="J25" s="17" t="s">
        <v>112</v>
      </c>
    </row>
    <row r="26" s="77" customFormat="1" customHeight="1" spans="1:10">
      <c r="A26" s="17"/>
      <c r="B26" s="9">
        <v>7</v>
      </c>
      <c r="C26" s="134" t="s">
        <v>113</v>
      </c>
      <c r="D26" s="138">
        <v>3</v>
      </c>
      <c r="E26" s="138">
        <v>48</v>
      </c>
      <c r="F26" s="138">
        <v>48</v>
      </c>
      <c r="G26" s="9"/>
      <c r="H26" s="9">
        <v>3</v>
      </c>
      <c r="I26" s="9" t="s">
        <v>15</v>
      </c>
      <c r="J26" s="17" t="s">
        <v>114</v>
      </c>
    </row>
    <row r="27" s="77" customFormat="1" customHeight="1" spans="1:10">
      <c r="A27" s="17"/>
      <c r="B27" s="9">
        <v>8</v>
      </c>
      <c r="C27" s="10" t="s">
        <v>115</v>
      </c>
      <c r="D27" s="9">
        <v>3</v>
      </c>
      <c r="E27" s="9">
        <v>48</v>
      </c>
      <c r="F27" s="9">
        <v>48</v>
      </c>
      <c r="G27" s="9"/>
      <c r="H27" s="9">
        <v>3</v>
      </c>
      <c r="I27" s="9" t="s">
        <v>15</v>
      </c>
      <c r="J27" s="17" t="s">
        <v>116</v>
      </c>
    </row>
    <row r="28" s="77" customFormat="1" customHeight="1" spans="1:10">
      <c r="A28" s="17"/>
      <c r="B28" s="9">
        <v>9</v>
      </c>
      <c r="C28" s="136" t="s">
        <v>117</v>
      </c>
      <c r="D28" s="9">
        <v>3</v>
      </c>
      <c r="E28" s="9">
        <v>48</v>
      </c>
      <c r="F28" s="9">
        <v>48</v>
      </c>
      <c r="G28" s="9"/>
      <c r="H28" s="9">
        <v>3</v>
      </c>
      <c r="I28" s="9" t="s">
        <v>15</v>
      </c>
      <c r="J28" s="17" t="s">
        <v>118</v>
      </c>
    </row>
    <row r="29" s="77" customFormat="1" customHeight="1" spans="1:10">
      <c r="A29" s="17"/>
      <c r="B29" s="9">
        <v>10</v>
      </c>
      <c r="C29" s="136" t="s">
        <v>119</v>
      </c>
      <c r="D29" s="9">
        <v>3</v>
      </c>
      <c r="E29" s="9">
        <v>48</v>
      </c>
      <c r="F29" s="9">
        <v>48</v>
      </c>
      <c r="G29" s="9"/>
      <c r="H29" s="9">
        <v>3</v>
      </c>
      <c r="I29" s="9" t="s">
        <v>15</v>
      </c>
      <c r="J29" s="17" t="s">
        <v>120</v>
      </c>
    </row>
    <row r="30" s="77" customFormat="1" customHeight="1" spans="1:10">
      <c r="A30" s="17"/>
      <c r="B30" s="9">
        <v>11</v>
      </c>
      <c r="C30" s="136" t="s">
        <v>121</v>
      </c>
      <c r="D30" s="9">
        <v>3</v>
      </c>
      <c r="E30" s="9">
        <v>48</v>
      </c>
      <c r="F30" s="9">
        <v>48</v>
      </c>
      <c r="G30" s="9"/>
      <c r="H30" s="9">
        <v>3</v>
      </c>
      <c r="I30" s="9" t="s">
        <v>15</v>
      </c>
      <c r="J30" s="17" t="s">
        <v>122</v>
      </c>
    </row>
    <row r="31" s="77" customFormat="1" customHeight="1" spans="1:10">
      <c r="A31" s="17"/>
      <c r="B31" s="9">
        <v>12</v>
      </c>
      <c r="C31" s="136" t="s">
        <v>123</v>
      </c>
      <c r="D31" s="9">
        <v>3</v>
      </c>
      <c r="E31" s="9">
        <v>48</v>
      </c>
      <c r="F31" s="9">
        <v>48</v>
      </c>
      <c r="G31" s="9"/>
      <c r="H31" s="9">
        <v>4</v>
      </c>
      <c r="I31" s="9" t="s">
        <v>15</v>
      </c>
      <c r="J31" s="17" t="s">
        <v>124</v>
      </c>
    </row>
    <row r="32" s="77" customFormat="1" customHeight="1" spans="1:10">
      <c r="A32" s="17"/>
      <c r="B32" s="9">
        <v>13</v>
      </c>
      <c r="C32" s="136" t="s">
        <v>125</v>
      </c>
      <c r="D32" s="9">
        <v>3</v>
      </c>
      <c r="E32" s="9">
        <v>48</v>
      </c>
      <c r="F32" s="9">
        <v>48</v>
      </c>
      <c r="G32" s="9"/>
      <c r="H32" s="9">
        <v>4</v>
      </c>
      <c r="I32" s="9" t="s">
        <v>15</v>
      </c>
      <c r="J32" s="17" t="s">
        <v>126</v>
      </c>
    </row>
    <row r="33" s="77" customFormat="1" customHeight="1" spans="1:10">
      <c r="A33" s="17"/>
      <c r="B33" s="9" t="s">
        <v>42</v>
      </c>
      <c r="C33" s="9"/>
      <c r="D33" s="9">
        <v>42</v>
      </c>
      <c r="E33" s="9">
        <v>672</v>
      </c>
      <c r="F33" s="9">
        <v>672</v>
      </c>
      <c r="G33" s="9"/>
      <c r="H33" s="9"/>
      <c r="I33" s="9"/>
      <c r="J33" s="29"/>
    </row>
    <row r="34" s="77" customFormat="1" customHeight="1" spans="1:10">
      <c r="A34" s="139" t="s">
        <v>64</v>
      </c>
      <c r="B34" s="9">
        <v>1</v>
      </c>
      <c r="C34" s="10" t="s">
        <v>65</v>
      </c>
      <c r="D34" s="9">
        <v>1</v>
      </c>
      <c r="E34" s="9">
        <v>16</v>
      </c>
      <c r="F34" s="9">
        <v>16</v>
      </c>
      <c r="G34" s="9"/>
      <c r="H34" s="9">
        <v>1</v>
      </c>
      <c r="I34" s="29" t="s">
        <v>15</v>
      </c>
      <c r="J34" s="35" t="s">
        <v>127</v>
      </c>
    </row>
    <row r="35" s="77" customFormat="1" customHeight="1" spans="1:10">
      <c r="A35" s="140"/>
      <c r="B35" s="9">
        <v>2</v>
      </c>
      <c r="C35" s="10" t="s">
        <v>67</v>
      </c>
      <c r="D35" s="9">
        <v>1</v>
      </c>
      <c r="E35" s="9">
        <v>16</v>
      </c>
      <c r="F35" s="9">
        <v>16</v>
      </c>
      <c r="G35" s="9"/>
      <c r="H35" s="9">
        <v>2</v>
      </c>
      <c r="I35" s="29" t="s">
        <v>15</v>
      </c>
      <c r="J35" s="35" t="s">
        <v>128</v>
      </c>
    </row>
    <row r="36" s="77" customFormat="1" customHeight="1" spans="1:10">
      <c r="A36" s="64"/>
      <c r="B36" s="9" t="s">
        <v>42</v>
      </c>
      <c r="C36" s="9"/>
      <c r="D36" s="9">
        <v>2</v>
      </c>
      <c r="E36" s="9">
        <v>32</v>
      </c>
      <c r="F36" s="9">
        <v>32</v>
      </c>
      <c r="G36" s="9"/>
      <c r="H36" s="9"/>
      <c r="I36" s="9"/>
      <c r="J36" s="29"/>
    </row>
    <row r="37" s="77" customFormat="1" ht="28" customHeight="1" spans="1:10">
      <c r="A37" s="140" t="s">
        <v>69</v>
      </c>
      <c r="B37" s="9">
        <v>1</v>
      </c>
      <c r="C37" s="10" t="s">
        <v>129</v>
      </c>
      <c r="D37" s="9">
        <v>7</v>
      </c>
      <c r="E37" s="9">
        <v>112</v>
      </c>
      <c r="F37" s="9"/>
      <c r="G37" s="9">
        <v>112</v>
      </c>
      <c r="H37" s="9" t="s">
        <v>75</v>
      </c>
      <c r="I37" s="9" t="s">
        <v>20</v>
      </c>
      <c r="J37" s="17" t="s">
        <v>130</v>
      </c>
    </row>
    <row r="38" s="77" customFormat="1" customHeight="1" spans="1:10">
      <c r="A38" s="64"/>
      <c r="B38" s="9" t="s">
        <v>42</v>
      </c>
      <c r="C38" s="9"/>
      <c r="D38" s="9">
        <v>7</v>
      </c>
      <c r="E38" s="9">
        <v>112</v>
      </c>
      <c r="F38" s="9"/>
      <c r="G38" s="9">
        <v>112</v>
      </c>
      <c r="H38" s="9"/>
      <c r="I38" s="9"/>
      <c r="J38" s="29"/>
    </row>
    <row r="39" s="77" customFormat="1" customHeight="1" spans="1:10">
      <c r="A39" s="17" t="s">
        <v>77</v>
      </c>
      <c r="B39" s="17"/>
      <c r="C39" s="17"/>
      <c r="D39" s="9">
        <f t="shared" ref="D39:G39" si="0">D19+D33+D36+D38</f>
        <v>80</v>
      </c>
      <c r="E39" s="9">
        <f t="shared" si="0"/>
        <v>1280</v>
      </c>
      <c r="F39" s="9">
        <f t="shared" si="0"/>
        <v>1144</v>
      </c>
      <c r="G39" s="9">
        <f t="shared" si="0"/>
        <v>136</v>
      </c>
      <c r="H39" s="9"/>
      <c r="I39" s="9"/>
      <c r="J39" s="29"/>
    </row>
    <row r="40" s="77" customFormat="1" customHeight="1" spans="1:10">
      <c r="A40" s="17" t="s">
        <v>131</v>
      </c>
      <c r="B40" s="17"/>
      <c r="C40" s="17"/>
      <c r="D40" s="17"/>
      <c r="E40" s="17"/>
      <c r="F40" s="17"/>
      <c r="G40" s="17"/>
      <c r="H40" s="17"/>
      <c r="I40" s="17"/>
      <c r="J40" s="17"/>
    </row>
  </sheetData>
  <mergeCells count="20">
    <mergeCell ref="A1:J1"/>
    <mergeCell ref="A2:J2"/>
    <mergeCell ref="E3:G3"/>
    <mergeCell ref="B19:C19"/>
    <mergeCell ref="B33:C33"/>
    <mergeCell ref="B36:C36"/>
    <mergeCell ref="B38:C38"/>
    <mergeCell ref="A39:C39"/>
    <mergeCell ref="A40:J40"/>
    <mergeCell ref="A3:A4"/>
    <mergeCell ref="A5:A19"/>
    <mergeCell ref="A20:A33"/>
    <mergeCell ref="A34:A36"/>
    <mergeCell ref="A37:A38"/>
    <mergeCell ref="B3:B4"/>
    <mergeCell ref="C3:C4"/>
    <mergeCell ref="D3:D4"/>
    <mergeCell ref="H3:H4"/>
    <mergeCell ref="I3:I4"/>
    <mergeCell ref="J3:J4"/>
  </mergeCells>
  <pageMargins left="0.314583333333333" right="0.314583333333333" top="0.354166666666667" bottom="0.393055555555556" header="0.314583333333333" footer="0.275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4"/>
  <sheetViews>
    <sheetView topLeftCell="A16" workbookViewId="0">
      <selection activeCell="H43" sqref="H43"/>
    </sheetView>
  </sheetViews>
  <sheetFormatPr defaultColWidth="8.88888888888889" defaultRowHeight="14.4"/>
  <cols>
    <col min="1" max="1" width="5.55555555555556" customWidth="1"/>
    <col min="2" max="2" width="4.77777777777778" customWidth="1"/>
    <col min="3" max="3" width="22.7777777777778" style="1" customWidth="1"/>
    <col min="4" max="4" width="6.88888888888889" customWidth="1"/>
    <col min="5" max="5" width="8" customWidth="1"/>
    <col min="6" max="6" width="6.22222222222222" customWidth="1"/>
    <col min="7" max="8" width="5.88888888888889" customWidth="1"/>
    <col min="9" max="9" width="6.44444444444444" customWidth="1"/>
    <col min="10" max="10" width="11.8888888888889" style="2" customWidth="1"/>
  </cols>
  <sheetData>
    <row r="1" ht="17.4" spans="1:10">
      <c r="A1" s="3" t="s">
        <v>635</v>
      </c>
      <c r="B1" s="3"/>
      <c r="C1" s="4"/>
      <c r="D1" s="3"/>
      <c r="E1" s="3"/>
      <c r="F1" s="3"/>
      <c r="G1" s="3"/>
      <c r="H1" s="3"/>
      <c r="I1" s="3"/>
      <c r="J1" s="3"/>
    </row>
    <row r="2" spans="1:10">
      <c r="A2" s="17" t="s">
        <v>636</v>
      </c>
      <c r="B2" s="17"/>
      <c r="C2" s="17"/>
      <c r="D2" s="17"/>
      <c r="E2" s="17"/>
      <c r="F2" s="17"/>
      <c r="G2" s="17"/>
      <c r="H2" s="17"/>
      <c r="I2" s="17"/>
      <c r="J2" s="17"/>
    </row>
    <row r="3" spans="1:10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7"/>
      <c r="G3" s="17"/>
      <c r="H3" s="17" t="s">
        <v>7</v>
      </c>
      <c r="I3" s="17" t="s">
        <v>8</v>
      </c>
      <c r="J3" s="17" t="s">
        <v>9</v>
      </c>
    </row>
    <row r="4" ht="30" customHeight="1" spans="1:10">
      <c r="A4" s="17"/>
      <c r="B4" s="17"/>
      <c r="C4" s="17"/>
      <c r="D4" s="17"/>
      <c r="E4" s="17" t="s">
        <v>10</v>
      </c>
      <c r="F4" s="17" t="s">
        <v>11</v>
      </c>
      <c r="G4" s="17" t="s">
        <v>12</v>
      </c>
      <c r="H4" s="17"/>
      <c r="I4" s="17"/>
      <c r="J4" s="17"/>
    </row>
    <row r="5" spans="1:10">
      <c r="A5" s="5" t="s">
        <v>13</v>
      </c>
      <c r="B5" s="7">
        <v>1</v>
      </c>
      <c r="C5" s="8" t="s">
        <v>81</v>
      </c>
      <c r="D5" s="9">
        <v>3</v>
      </c>
      <c r="E5" s="9">
        <v>48</v>
      </c>
      <c r="F5" s="9">
        <v>48</v>
      </c>
      <c r="G5" s="9"/>
      <c r="H5" s="9">
        <v>1</v>
      </c>
      <c r="I5" s="17" t="s">
        <v>15</v>
      </c>
      <c r="J5" s="18" t="s">
        <v>82</v>
      </c>
    </row>
    <row r="6" ht="28.8" spans="1:10">
      <c r="A6" s="5"/>
      <c r="B6" s="7">
        <v>2</v>
      </c>
      <c r="C6" s="10" t="s">
        <v>83</v>
      </c>
      <c r="D6" s="9">
        <v>4</v>
      </c>
      <c r="E6" s="9">
        <v>64</v>
      </c>
      <c r="F6" s="9">
        <v>64</v>
      </c>
      <c r="G6" s="9"/>
      <c r="H6" s="9">
        <v>2</v>
      </c>
      <c r="I6" s="9" t="s">
        <v>15</v>
      </c>
      <c r="J6" s="18" t="s">
        <v>84</v>
      </c>
    </row>
    <row r="7" spans="1:10">
      <c r="A7" s="5"/>
      <c r="B7" s="7">
        <v>3</v>
      </c>
      <c r="C7" s="10" t="s">
        <v>19</v>
      </c>
      <c r="D7" s="9">
        <v>0</v>
      </c>
      <c r="E7" s="9">
        <v>0</v>
      </c>
      <c r="F7" s="9">
        <v>0</v>
      </c>
      <c r="G7" s="9"/>
      <c r="H7" s="9">
        <v>1</v>
      </c>
      <c r="I7" s="9" t="s">
        <v>20</v>
      </c>
      <c r="J7" s="17" t="s">
        <v>21</v>
      </c>
    </row>
    <row r="8" spans="1:10">
      <c r="A8" s="5"/>
      <c r="B8" s="7">
        <v>4</v>
      </c>
      <c r="C8" s="10" t="s">
        <v>22</v>
      </c>
      <c r="D8" s="9">
        <v>0</v>
      </c>
      <c r="E8" s="9">
        <v>0</v>
      </c>
      <c r="F8" s="9">
        <v>0</v>
      </c>
      <c r="G8" s="9"/>
      <c r="H8" s="9">
        <v>2</v>
      </c>
      <c r="I8" s="9" t="s">
        <v>20</v>
      </c>
      <c r="J8" s="17" t="s">
        <v>23</v>
      </c>
    </row>
    <row r="9" spans="1:10">
      <c r="A9" s="5"/>
      <c r="B9" s="7">
        <v>5</v>
      </c>
      <c r="C9" s="10" t="s">
        <v>24</v>
      </c>
      <c r="D9" s="9">
        <v>0</v>
      </c>
      <c r="E9" s="9">
        <v>0</v>
      </c>
      <c r="F9" s="9">
        <v>0</v>
      </c>
      <c r="G9" s="9"/>
      <c r="H9" s="9">
        <v>3</v>
      </c>
      <c r="I9" s="9" t="s">
        <v>20</v>
      </c>
      <c r="J9" s="17" t="s">
        <v>25</v>
      </c>
    </row>
    <row r="10" spans="1:10">
      <c r="A10" s="5"/>
      <c r="B10" s="7">
        <v>6</v>
      </c>
      <c r="C10" s="10" t="s">
        <v>26</v>
      </c>
      <c r="D10" s="9">
        <v>0</v>
      </c>
      <c r="E10" s="9">
        <v>0</v>
      </c>
      <c r="F10" s="9">
        <v>0</v>
      </c>
      <c r="G10" s="9"/>
      <c r="H10" s="9">
        <v>4</v>
      </c>
      <c r="I10" s="9" t="s">
        <v>20</v>
      </c>
      <c r="J10" s="17" t="s">
        <v>27</v>
      </c>
    </row>
    <row r="11" spans="1:10">
      <c r="A11" s="5"/>
      <c r="B11" s="7">
        <v>7</v>
      </c>
      <c r="C11" s="11" t="s">
        <v>85</v>
      </c>
      <c r="D11" s="9">
        <v>1</v>
      </c>
      <c r="E11" s="9">
        <v>16</v>
      </c>
      <c r="F11" s="9">
        <v>16</v>
      </c>
      <c r="G11" s="9"/>
      <c r="H11" s="9">
        <v>5</v>
      </c>
      <c r="I11" s="9" t="s">
        <v>20</v>
      </c>
      <c r="J11" s="12" t="s">
        <v>86</v>
      </c>
    </row>
    <row r="12" spans="1:10">
      <c r="A12" s="5"/>
      <c r="B12" s="7">
        <v>8</v>
      </c>
      <c r="C12" s="10" t="s">
        <v>87</v>
      </c>
      <c r="D12" s="9">
        <v>3</v>
      </c>
      <c r="E12" s="9">
        <v>48</v>
      </c>
      <c r="F12" s="9">
        <v>48</v>
      </c>
      <c r="G12" s="9"/>
      <c r="H12" s="9">
        <v>1</v>
      </c>
      <c r="I12" s="9" t="s">
        <v>15</v>
      </c>
      <c r="J12" s="17" t="s">
        <v>88</v>
      </c>
    </row>
    <row r="13" spans="1:10">
      <c r="A13" s="5"/>
      <c r="B13" s="7">
        <v>9</v>
      </c>
      <c r="C13" s="10" t="s">
        <v>89</v>
      </c>
      <c r="D13" s="9">
        <v>3</v>
      </c>
      <c r="E13" s="9">
        <v>48</v>
      </c>
      <c r="F13" s="9">
        <v>48</v>
      </c>
      <c r="G13" s="9"/>
      <c r="H13" s="9">
        <v>2</v>
      </c>
      <c r="I13" s="9" t="s">
        <v>15</v>
      </c>
      <c r="J13" s="17" t="s">
        <v>90</v>
      </c>
    </row>
    <row r="14" spans="1:10">
      <c r="A14" s="5"/>
      <c r="B14" s="7">
        <v>10</v>
      </c>
      <c r="C14" s="10" t="s">
        <v>91</v>
      </c>
      <c r="D14" s="9">
        <v>2</v>
      </c>
      <c r="E14" s="9">
        <v>32</v>
      </c>
      <c r="F14" s="9">
        <v>32</v>
      </c>
      <c r="G14" s="9"/>
      <c r="H14" s="9">
        <v>1</v>
      </c>
      <c r="I14" s="9" t="s">
        <v>15</v>
      </c>
      <c r="J14" s="17" t="s">
        <v>92</v>
      </c>
    </row>
    <row r="15" spans="1:10">
      <c r="A15" s="5"/>
      <c r="B15" s="7">
        <v>11</v>
      </c>
      <c r="C15" s="10" t="s">
        <v>93</v>
      </c>
      <c r="D15" s="9">
        <v>4</v>
      </c>
      <c r="E15" s="9">
        <v>64</v>
      </c>
      <c r="F15" s="9">
        <v>40</v>
      </c>
      <c r="G15" s="9">
        <v>24</v>
      </c>
      <c r="H15" s="9">
        <v>1</v>
      </c>
      <c r="I15" s="9" t="s">
        <v>15</v>
      </c>
      <c r="J15" s="17" t="s">
        <v>94</v>
      </c>
    </row>
    <row r="16" spans="1:10">
      <c r="A16" s="5"/>
      <c r="B16" s="7">
        <v>12</v>
      </c>
      <c r="C16" s="10" t="s">
        <v>95</v>
      </c>
      <c r="D16" s="9">
        <v>3.5</v>
      </c>
      <c r="E16" s="9">
        <v>56</v>
      </c>
      <c r="F16" s="9">
        <v>56</v>
      </c>
      <c r="G16" s="9"/>
      <c r="H16" s="9">
        <v>1</v>
      </c>
      <c r="I16" s="9" t="s">
        <v>15</v>
      </c>
      <c r="J16" s="17" t="s">
        <v>96</v>
      </c>
    </row>
    <row r="17" spans="1:10">
      <c r="A17" s="5"/>
      <c r="B17" s="7">
        <v>13</v>
      </c>
      <c r="C17" s="10" t="s">
        <v>97</v>
      </c>
      <c r="D17" s="9">
        <v>2.5</v>
      </c>
      <c r="E17" s="9">
        <v>40</v>
      </c>
      <c r="F17" s="9">
        <v>40</v>
      </c>
      <c r="G17" s="9"/>
      <c r="H17" s="9">
        <v>2</v>
      </c>
      <c r="I17" s="9" t="s">
        <v>15</v>
      </c>
      <c r="J17" s="17" t="s">
        <v>98</v>
      </c>
    </row>
    <row r="18" spans="1:10">
      <c r="A18" s="5"/>
      <c r="B18" s="7">
        <v>14</v>
      </c>
      <c r="C18" s="10" t="s">
        <v>99</v>
      </c>
      <c r="D18" s="9">
        <v>3</v>
      </c>
      <c r="E18" s="9">
        <v>48</v>
      </c>
      <c r="F18" s="9">
        <v>48</v>
      </c>
      <c r="G18" s="9"/>
      <c r="H18" s="9">
        <v>2</v>
      </c>
      <c r="I18" s="9" t="s">
        <v>15</v>
      </c>
      <c r="J18" s="17" t="s">
        <v>100</v>
      </c>
    </row>
    <row r="19" spans="1:10">
      <c r="A19" s="5"/>
      <c r="B19" s="7" t="s">
        <v>42</v>
      </c>
      <c r="C19" s="12"/>
      <c r="D19" s="7">
        <v>29</v>
      </c>
      <c r="E19" s="7">
        <v>464</v>
      </c>
      <c r="F19" s="7">
        <v>440</v>
      </c>
      <c r="G19" s="7">
        <v>24</v>
      </c>
      <c r="H19" s="7"/>
      <c r="I19" s="7"/>
      <c r="J19" s="21"/>
    </row>
    <row r="20" spans="1:10">
      <c r="A20" s="5" t="s">
        <v>43</v>
      </c>
      <c r="B20" s="7">
        <v>1</v>
      </c>
      <c r="C20" s="11" t="s">
        <v>637</v>
      </c>
      <c r="D20" s="7">
        <v>2.5</v>
      </c>
      <c r="E20" s="7">
        <v>40</v>
      </c>
      <c r="F20" s="7">
        <v>40</v>
      </c>
      <c r="G20" s="7"/>
      <c r="H20" s="7">
        <v>2</v>
      </c>
      <c r="I20" s="7" t="s">
        <v>15</v>
      </c>
      <c r="J20" s="21" t="s">
        <v>638</v>
      </c>
    </row>
    <row r="21" spans="1:10">
      <c r="A21" s="5"/>
      <c r="B21" s="7">
        <v>2</v>
      </c>
      <c r="C21" s="11" t="s">
        <v>639</v>
      </c>
      <c r="D21" s="7">
        <v>3.5</v>
      </c>
      <c r="E21" s="7">
        <v>56</v>
      </c>
      <c r="F21" s="7">
        <v>56</v>
      </c>
      <c r="G21" s="7"/>
      <c r="H21" s="7">
        <v>2</v>
      </c>
      <c r="I21" s="7" t="s">
        <v>15</v>
      </c>
      <c r="J21" s="21" t="s">
        <v>640</v>
      </c>
    </row>
    <row r="22" spans="1:10">
      <c r="A22" s="5"/>
      <c r="B22" s="7">
        <v>3</v>
      </c>
      <c r="C22" s="11" t="s">
        <v>188</v>
      </c>
      <c r="D22" s="7">
        <v>2</v>
      </c>
      <c r="E22" s="7">
        <v>32</v>
      </c>
      <c r="F22" s="7">
        <v>32</v>
      </c>
      <c r="G22" s="7"/>
      <c r="H22" s="7">
        <v>2</v>
      </c>
      <c r="I22" s="7" t="s">
        <v>15</v>
      </c>
      <c r="J22" s="21" t="s">
        <v>641</v>
      </c>
    </row>
    <row r="23" spans="1:10">
      <c r="A23" s="5"/>
      <c r="B23" s="7">
        <v>4</v>
      </c>
      <c r="C23" s="11" t="s">
        <v>186</v>
      </c>
      <c r="D23" s="7">
        <v>2.5</v>
      </c>
      <c r="E23" s="7">
        <v>40</v>
      </c>
      <c r="F23" s="7">
        <v>40</v>
      </c>
      <c r="G23" s="7"/>
      <c r="H23" s="7">
        <v>3</v>
      </c>
      <c r="I23" s="7" t="s">
        <v>15</v>
      </c>
      <c r="J23" s="21" t="s">
        <v>642</v>
      </c>
    </row>
    <row r="24" spans="1:10">
      <c r="A24" s="5"/>
      <c r="B24" s="7">
        <v>5</v>
      </c>
      <c r="C24" s="11" t="s">
        <v>643</v>
      </c>
      <c r="D24" s="7">
        <v>3</v>
      </c>
      <c r="E24" s="7">
        <v>48</v>
      </c>
      <c r="F24" s="7">
        <v>16</v>
      </c>
      <c r="G24" s="7">
        <v>32</v>
      </c>
      <c r="H24" s="7">
        <v>3</v>
      </c>
      <c r="I24" s="7" t="s">
        <v>15</v>
      </c>
      <c r="J24" s="21" t="s">
        <v>644</v>
      </c>
    </row>
    <row r="25" spans="1:10">
      <c r="A25" s="5"/>
      <c r="B25" s="7">
        <v>6</v>
      </c>
      <c r="C25" s="11" t="s">
        <v>192</v>
      </c>
      <c r="D25" s="7">
        <v>2.5</v>
      </c>
      <c r="E25" s="7">
        <v>40</v>
      </c>
      <c r="F25" s="7">
        <v>40</v>
      </c>
      <c r="G25" s="7"/>
      <c r="H25" s="7">
        <v>3</v>
      </c>
      <c r="I25" s="7" t="s">
        <v>15</v>
      </c>
      <c r="J25" s="21" t="s">
        <v>645</v>
      </c>
    </row>
    <row r="26" spans="1:10">
      <c r="A26" s="5"/>
      <c r="B26" s="7">
        <v>7</v>
      </c>
      <c r="C26" s="11" t="s">
        <v>646</v>
      </c>
      <c r="D26" s="7">
        <v>2.5</v>
      </c>
      <c r="E26" s="7">
        <v>40</v>
      </c>
      <c r="F26" s="7">
        <v>40</v>
      </c>
      <c r="G26" s="7"/>
      <c r="H26" s="7">
        <v>3</v>
      </c>
      <c r="I26" s="7" t="s">
        <v>15</v>
      </c>
      <c r="J26" s="21" t="s">
        <v>647</v>
      </c>
    </row>
    <row r="27" spans="1:10">
      <c r="A27" s="5"/>
      <c r="B27" s="7">
        <v>8</v>
      </c>
      <c r="C27" s="11" t="s">
        <v>198</v>
      </c>
      <c r="D27" s="7">
        <v>2</v>
      </c>
      <c r="E27" s="7">
        <v>32</v>
      </c>
      <c r="F27" s="7">
        <v>32</v>
      </c>
      <c r="G27" s="7"/>
      <c r="H27" s="7">
        <v>3</v>
      </c>
      <c r="I27" s="7" t="s">
        <v>15</v>
      </c>
      <c r="J27" s="21" t="s">
        <v>648</v>
      </c>
    </row>
    <row r="28" spans="1:10">
      <c r="A28" s="5"/>
      <c r="B28" s="7">
        <v>9</v>
      </c>
      <c r="C28" s="11" t="s">
        <v>649</v>
      </c>
      <c r="D28" s="7">
        <v>2.5</v>
      </c>
      <c r="E28" s="7">
        <v>40</v>
      </c>
      <c r="F28" s="7">
        <v>40</v>
      </c>
      <c r="G28" s="7"/>
      <c r="H28" s="7">
        <v>3</v>
      </c>
      <c r="I28" s="7" t="s">
        <v>15</v>
      </c>
      <c r="J28" s="21" t="s">
        <v>650</v>
      </c>
    </row>
    <row r="29" spans="1:10">
      <c r="A29" s="5"/>
      <c r="B29" s="7">
        <v>10</v>
      </c>
      <c r="C29" s="11" t="s">
        <v>202</v>
      </c>
      <c r="D29" s="7">
        <v>2.5</v>
      </c>
      <c r="E29" s="7">
        <v>40</v>
      </c>
      <c r="F29" s="7">
        <v>40</v>
      </c>
      <c r="G29" s="7"/>
      <c r="H29" s="7">
        <v>4</v>
      </c>
      <c r="I29" s="7" t="s">
        <v>15</v>
      </c>
      <c r="J29" s="21" t="s">
        <v>651</v>
      </c>
    </row>
    <row r="30" spans="1:10">
      <c r="A30" s="5"/>
      <c r="B30" s="7">
        <v>11</v>
      </c>
      <c r="C30" s="11" t="s">
        <v>204</v>
      </c>
      <c r="D30" s="7">
        <v>3.5</v>
      </c>
      <c r="E30" s="7">
        <v>56</v>
      </c>
      <c r="F30" s="7">
        <v>56</v>
      </c>
      <c r="G30" s="7"/>
      <c r="H30" s="7">
        <v>4</v>
      </c>
      <c r="I30" s="7" t="s">
        <v>15</v>
      </c>
      <c r="J30" s="21" t="s">
        <v>652</v>
      </c>
    </row>
    <row r="31" spans="1:10">
      <c r="A31" s="5"/>
      <c r="B31" s="7">
        <v>12</v>
      </c>
      <c r="C31" s="11" t="s">
        <v>206</v>
      </c>
      <c r="D31" s="7">
        <v>2.5</v>
      </c>
      <c r="E31" s="7">
        <v>40</v>
      </c>
      <c r="F31" s="7">
        <v>40</v>
      </c>
      <c r="G31" s="7"/>
      <c r="H31" s="7">
        <v>4</v>
      </c>
      <c r="I31" s="7" t="s">
        <v>15</v>
      </c>
      <c r="J31" s="21" t="s">
        <v>653</v>
      </c>
    </row>
    <row r="32" spans="1:10">
      <c r="A32" s="5"/>
      <c r="B32" s="7">
        <v>13</v>
      </c>
      <c r="C32" s="11" t="s">
        <v>208</v>
      </c>
      <c r="D32" s="7">
        <v>2.5</v>
      </c>
      <c r="E32" s="7">
        <v>40</v>
      </c>
      <c r="F32" s="7">
        <v>40</v>
      </c>
      <c r="G32" s="7"/>
      <c r="H32" s="7">
        <v>4</v>
      </c>
      <c r="I32" s="7" t="s">
        <v>15</v>
      </c>
      <c r="J32" s="21" t="s">
        <v>654</v>
      </c>
    </row>
    <row r="33" spans="1:10">
      <c r="A33" s="5"/>
      <c r="B33" s="7" t="s">
        <v>42</v>
      </c>
      <c r="C33" s="12"/>
      <c r="D33" s="7">
        <v>34</v>
      </c>
      <c r="E33" s="7">
        <v>544</v>
      </c>
      <c r="F33" s="7">
        <v>512</v>
      </c>
      <c r="G33" s="7">
        <v>32</v>
      </c>
      <c r="H33" s="7"/>
      <c r="I33" s="7"/>
      <c r="J33" s="21"/>
    </row>
    <row r="34" spans="1:10">
      <c r="A34" s="5" t="s">
        <v>64</v>
      </c>
      <c r="B34" s="7">
        <v>1</v>
      </c>
      <c r="C34" s="11" t="s">
        <v>65</v>
      </c>
      <c r="D34" s="7">
        <v>1</v>
      </c>
      <c r="E34" s="7">
        <v>16</v>
      </c>
      <c r="F34" s="7">
        <v>16</v>
      </c>
      <c r="G34" s="7"/>
      <c r="H34" s="7">
        <v>1</v>
      </c>
      <c r="I34" s="7" t="s">
        <v>15</v>
      </c>
      <c r="J34" s="21" t="s">
        <v>127</v>
      </c>
    </row>
    <row r="35" spans="1:10">
      <c r="A35" s="5"/>
      <c r="B35" s="7">
        <v>2</v>
      </c>
      <c r="C35" s="11" t="s">
        <v>67</v>
      </c>
      <c r="D35" s="7">
        <v>1</v>
      </c>
      <c r="E35" s="7">
        <v>16</v>
      </c>
      <c r="F35" s="7">
        <v>16</v>
      </c>
      <c r="G35" s="7"/>
      <c r="H35" s="7">
        <v>2</v>
      </c>
      <c r="I35" s="7" t="s">
        <v>15</v>
      </c>
      <c r="J35" s="21" t="s">
        <v>128</v>
      </c>
    </row>
    <row r="36" spans="1:10">
      <c r="A36" s="5"/>
      <c r="B36" s="7" t="s">
        <v>42</v>
      </c>
      <c r="C36" s="12"/>
      <c r="D36" s="7">
        <v>2</v>
      </c>
      <c r="E36" s="7">
        <v>32</v>
      </c>
      <c r="F36" s="7">
        <v>32</v>
      </c>
      <c r="G36" s="7"/>
      <c r="H36" s="7"/>
      <c r="I36" s="7"/>
      <c r="J36" s="21"/>
    </row>
    <row r="37" spans="1:10">
      <c r="A37" s="5" t="s">
        <v>69</v>
      </c>
      <c r="B37" s="7">
        <v>1</v>
      </c>
      <c r="C37" s="11" t="s">
        <v>655</v>
      </c>
      <c r="D37" s="7">
        <v>2</v>
      </c>
      <c r="E37" s="7">
        <v>32</v>
      </c>
      <c r="F37" s="7"/>
      <c r="G37" s="7">
        <v>32</v>
      </c>
      <c r="H37" s="7">
        <v>3</v>
      </c>
      <c r="I37" s="7" t="s">
        <v>20</v>
      </c>
      <c r="J37" s="21" t="s">
        <v>656</v>
      </c>
    </row>
    <row r="38" spans="1:10">
      <c r="A38" s="5"/>
      <c r="B38" s="7">
        <v>2</v>
      </c>
      <c r="C38" s="11" t="s">
        <v>657</v>
      </c>
      <c r="D38" s="7">
        <v>2</v>
      </c>
      <c r="E38" s="7">
        <v>32</v>
      </c>
      <c r="F38" s="7"/>
      <c r="G38" s="7">
        <v>32</v>
      </c>
      <c r="H38" s="7">
        <v>3</v>
      </c>
      <c r="I38" s="7" t="s">
        <v>20</v>
      </c>
      <c r="J38" s="21" t="s">
        <v>658</v>
      </c>
    </row>
    <row r="39" spans="1:10">
      <c r="A39" s="5"/>
      <c r="B39" s="7">
        <v>3</v>
      </c>
      <c r="C39" s="11" t="s">
        <v>659</v>
      </c>
      <c r="D39" s="7">
        <v>2</v>
      </c>
      <c r="E39" s="7">
        <v>32</v>
      </c>
      <c r="F39" s="7"/>
      <c r="G39" s="7">
        <v>32</v>
      </c>
      <c r="H39" s="7">
        <v>4</v>
      </c>
      <c r="I39" s="7" t="s">
        <v>20</v>
      </c>
      <c r="J39" s="21" t="s">
        <v>660</v>
      </c>
    </row>
    <row r="40" spans="1:10">
      <c r="A40" s="5"/>
      <c r="B40" s="7">
        <v>4</v>
      </c>
      <c r="C40" s="11" t="s">
        <v>661</v>
      </c>
      <c r="D40" s="7">
        <v>2</v>
      </c>
      <c r="E40" s="7">
        <v>32</v>
      </c>
      <c r="F40" s="7"/>
      <c r="G40" s="7">
        <v>32</v>
      </c>
      <c r="H40" s="7">
        <v>4</v>
      </c>
      <c r="I40" s="7" t="s">
        <v>20</v>
      </c>
      <c r="J40" s="21" t="s">
        <v>662</v>
      </c>
    </row>
    <row r="41" ht="28.8" spans="1:10">
      <c r="A41" s="5"/>
      <c r="B41" s="7">
        <v>5</v>
      </c>
      <c r="C41" s="11" t="s">
        <v>663</v>
      </c>
      <c r="D41" s="7">
        <v>7</v>
      </c>
      <c r="E41" s="7">
        <v>112</v>
      </c>
      <c r="F41" s="7"/>
      <c r="G41" s="7">
        <v>112</v>
      </c>
      <c r="H41" s="7" t="s">
        <v>75</v>
      </c>
      <c r="I41" s="7" t="s">
        <v>20</v>
      </c>
      <c r="J41" s="21" t="s">
        <v>664</v>
      </c>
    </row>
    <row r="42" spans="1:10">
      <c r="A42" s="5"/>
      <c r="B42" s="7" t="s">
        <v>42</v>
      </c>
      <c r="C42" s="12"/>
      <c r="D42" s="7">
        <v>15</v>
      </c>
      <c r="E42" s="7">
        <v>240</v>
      </c>
      <c r="F42" s="7"/>
      <c r="G42" s="7">
        <v>240</v>
      </c>
      <c r="H42" s="7"/>
      <c r="I42" s="7"/>
      <c r="J42" s="21"/>
    </row>
    <row r="43" spans="1:10">
      <c r="A43" s="5" t="s">
        <v>77</v>
      </c>
      <c r="B43" s="5"/>
      <c r="C43" s="6"/>
      <c r="D43" s="7">
        <v>80</v>
      </c>
      <c r="E43" s="7">
        <f>E42+E36+E33+E19</f>
        <v>1280</v>
      </c>
      <c r="F43" s="7">
        <f>F42+F36+F33+F19</f>
        <v>984</v>
      </c>
      <c r="G43" s="7">
        <f>G42+G36+G33+G19</f>
        <v>296</v>
      </c>
      <c r="H43" s="7"/>
      <c r="I43" s="7"/>
      <c r="J43" s="21"/>
    </row>
    <row r="44" spans="1:10">
      <c r="A44" s="5" t="s">
        <v>131</v>
      </c>
      <c r="B44" s="5"/>
      <c r="C44" s="5"/>
      <c r="D44" s="5"/>
      <c r="E44" s="5"/>
      <c r="F44" s="5"/>
      <c r="G44" s="5"/>
      <c r="H44" s="5"/>
      <c r="I44" s="5"/>
      <c r="J44" s="5"/>
    </row>
  </sheetData>
  <mergeCells count="20">
    <mergeCell ref="A1:J1"/>
    <mergeCell ref="A2:J2"/>
    <mergeCell ref="E3:G3"/>
    <mergeCell ref="B19:C19"/>
    <mergeCell ref="B33:C33"/>
    <mergeCell ref="B36:C36"/>
    <mergeCell ref="B42:C42"/>
    <mergeCell ref="A43:C43"/>
    <mergeCell ref="A44:J44"/>
    <mergeCell ref="A3:A4"/>
    <mergeCell ref="A5:A19"/>
    <mergeCell ref="A20:A33"/>
    <mergeCell ref="A34:A36"/>
    <mergeCell ref="A37:A42"/>
    <mergeCell ref="B3:B4"/>
    <mergeCell ref="C3:C4"/>
    <mergeCell ref="D3:D4"/>
    <mergeCell ref="H3:H4"/>
    <mergeCell ref="I3:I4"/>
    <mergeCell ref="J3:J4"/>
  </mergeCells>
  <pageMargins left="0.75" right="0.75" top="1" bottom="1" header="0.5" footer="0.5"/>
  <pageSetup paperSize="9" orientation="portrait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1"/>
  <sheetViews>
    <sheetView topLeftCell="A18" workbookViewId="0">
      <selection activeCell="K37" sqref="K37"/>
    </sheetView>
  </sheetViews>
  <sheetFormatPr defaultColWidth="8.88888888888889" defaultRowHeight="14.4"/>
  <cols>
    <col min="1" max="1" width="5.77777777777778" customWidth="1"/>
    <col min="2" max="2" width="5.66666666666667" customWidth="1"/>
    <col min="3" max="3" width="24.6111111111111" style="1" customWidth="1"/>
    <col min="4" max="4" width="5.22222222222222" customWidth="1"/>
    <col min="5" max="5" width="6.66666666666667" customWidth="1"/>
    <col min="6" max="6" width="5.88888888888889" customWidth="1"/>
    <col min="7" max="8" width="5.77777777777778" customWidth="1"/>
    <col min="9" max="9" width="6.22222222222222" customWidth="1"/>
    <col min="10" max="10" width="12.4444444444444" style="2" customWidth="1"/>
  </cols>
  <sheetData>
    <row r="1" ht="17.4" spans="1:10">
      <c r="A1" s="3" t="s">
        <v>665</v>
      </c>
      <c r="B1" s="3"/>
      <c r="C1" s="4"/>
      <c r="D1" s="3"/>
      <c r="E1" s="3"/>
      <c r="F1" s="3"/>
      <c r="G1" s="3"/>
      <c r="H1" s="3"/>
      <c r="I1" s="3"/>
      <c r="J1" s="3"/>
    </row>
    <row r="2" spans="1:10">
      <c r="A2" s="5" t="s">
        <v>666</v>
      </c>
      <c r="B2" s="5"/>
      <c r="C2" s="6"/>
      <c r="D2" s="5"/>
      <c r="E2" s="5"/>
      <c r="F2" s="5"/>
      <c r="G2" s="5"/>
      <c r="H2" s="5"/>
      <c r="I2" s="5"/>
      <c r="J2" s="5"/>
    </row>
    <row r="3" spans="1:10">
      <c r="A3" s="5" t="s">
        <v>2</v>
      </c>
      <c r="B3" s="5" t="s">
        <v>3</v>
      </c>
      <c r="C3" s="6" t="s">
        <v>4</v>
      </c>
      <c r="D3" s="5" t="s">
        <v>5</v>
      </c>
      <c r="E3" s="5" t="s">
        <v>6</v>
      </c>
      <c r="F3" s="5"/>
      <c r="G3" s="5"/>
      <c r="H3" s="5" t="s">
        <v>7</v>
      </c>
      <c r="I3" s="5" t="s">
        <v>8</v>
      </c>
      <c r="J3" s="17" t="s">
        <v>9</v>
      </c>
    </row>
    <row r="4" ht="31" customHeight="1" spans="1:10">
      <c r="A4" s="5"/>
      <c r="B4" s="5"/>
      <c r="C4" s="6"/>
      <c r="D4" s="5"/>
      <c r="E4" s="5" t="s">
        <v>10</v>
      </c>
      <c r="F4" s="5" t="s">
        <v>11</v>
      </c>
      <c r="G4" s="5" t="s">
        <v>12</v>
      </c>
      <c r="H4" s="5"/>
      <c r="I4" s="5"/>
      <c r="J4" s="17"/>
    </row>
    <row r="5" spans="1:10">
      <c r="A5" s="5" t="s">
        <v>13</v>
      </c>
      <c r="B5" s="7">
        <v>1</v>
      </c>
      <c r="C5" s="8" t="s">
        <v>81</v>
      </c>
      <c r="D5" s="9">
        <v>3</v>
      </c>
      <c r="E5" s="9">
        <v>48</v>
      </c>
      <c r="F5" s="9">
        <v>48</v>
      </c>
      <c r="G5" s="9"/>
      <c r="H5" s="9">
        <v>1</v>
      </c>
      <c r="I5" s="17" t="s">
        <v>15</v>
      </c>
      <c r="J5" s="18" t="s">
        <v>82</v>
      </c>
    </row>
    <row r="6" ht="28.8" spans="1:10">
      <c r="A6" s="5"/>
      <c r="B6" s="7">
        <v>2</v>
      </c>
      <c r="C6" s="10" t="s">
        <v>83</v>
      </c>
      <c r="D6" s="9">
        <v>4</v>
      </c>
      <c r="E6" s="9">
        <v>64</v>
      </c>
      <c r="F6" s="9">
        <v>64</v>
      </c>
      <c r="G6" s="9"/>
      <c r="H6" s="9">
        <v>2</v>
      </c>
      <c r="I6" s="9" t="s">
        <v>15</v>
      </c>
      <c r="J6" s="18" t="s">
        <v>84</v>
      </c>
    </row>
    <row r="7" ht="18" customHeight="1" spans="1:10">
      <c r="A7" s="5"/>
      <c r="B7" s="7">
        <v>3</v>
      </c>
      <c r="C7" s="10" t="s">
        <v>19</v>
      </c>
      <c r="D7" s="9">
        <v>0</v>
      </c>
      <c r="E7" s="9">
        <v>0</v>
      </c>
      <c r="F7" s="9">
        <v>0</v>
      </c>
      <c r="G7" s="9"/>
      <c r="H7" s="9">
        <v>1</v>
      </c>
      <c r="I7" s="9" t="s">
        <v>20</v>
      </c>
      <c r="J7" s="17" t="s">
        <v>21</v>
      </c>
    </row>
    <row r="8" ht="18" customHeight="1" spans="1:10">
      <c r="A8" s="5"/>
      <c r="B8" s="7">
        <v>4</v>
      </c>
      <c r="C8" s="10" t="s">
        <v>22</v>
      </c>
      <c r="D8" s="9">
        <v>0</v>
      </c>
      <c r="E8" s="9">
        <v>0</v>
      </c>
      <c r="F8" s="9">
        <v>0</v>
      </c>
      <c r="G8" s="9"/>
      <c r="H8" s="9">
        <v>2</v>
      </c>
      <c r="I8" s="9" t="s">
        <v>20</v>
      </c>
      <c r="J8" s="17" t="s">
        <v>23</v>
      </c>
    </row>
    <row r="9" ht="18" customHeight="1" spans="1:10">
      <c r="A9" s="5"/>
      <c r="B9" s="7">
        <v>5</v>
      </c>
      <c r="C9" s="10" t="s">
        <v>24</v>
      </c>
      <c r="D9" s="9">
        <v>0</v>
      </c>
      <c r="E9" s="9">
        <v>0</v>
      </c>
      <c r="F9" s="9">
        <v>0</v>
      </c>
      <c r="G9" s="9"/>
      <c r="H9" s="9">
        <v>3</v>
      </c>
      <c r="I9" s="9" t="s">
        <v>20</v>
      </c>
      <c r="J9" s="17" t="s">
        <v>25</v>
      </c>
    </row>
    <row r="10" ht="18" customHeight="1" spans="1:10">
      <c r="A10" s="5"/>
      <c r="B10" s="7">
        <v>6</v>
      </c>
      <c r="C10" s="10" t="s">
        <v>26</v>
      </c>
      <c r="D10" s="9">
        <v>0</v>
      </c>
      <c r="E10" s="9">
        <v>0</v>
      </c>
      <c r="F10" s="9">
        <v>0</v>
      </c>
      <c r="G10" s="9"/>
      <c r="H10" s="9">
        <v>4</v>
      </c>
      <c r="I10" s="9" t="s">
        <v>20</v>
      </c>
      <c r="J10" s="17" t="s">
        <v>27</v>
      </c>
    </row>
    <row r="11" ht="18" customHeight="1" spans="1:10">
      <c r="A11" s="5"/>
      <c r="B11" s="7">
        <v>7</v>
      </c>
      <c r="C11" s="11" t="s">
        <v>85</v>
      </c>
      <c r="D11" s="9">
        <v>1</v>
      </c>
      <c r="E11" s="9">
        <v>16</v>
      </c>
      <c r="F11" s="9">
        <v>16</v>
      </c>
      <c r="G11" s="9"/>
      <c r="H11" s="9">
        <v>5</v>
      </c>
      <c r="I11" s="9" t="s">
        <v>20</v>
      </c>
      <c r="J11" s="12" t="s">
        <v>86</v>
      </c>
    </row>
    <row r="12" ht="18" customHeight="1" spans="1:10">
      <c r="A12" s="5"/>
      <c r="B12" s="7">
        <v>8</v>
      </c>
      <c r="C12" s="10" t="s">
        <v>87</v>
      </c>
      <c r="D12" s="9">
        <v>3</v>
      </c>
      <c r="E12" s="9">
        <v>48</v>
      </c>
      <c r="F12" s="9">
        <v>48</v>
      </c>
      <c r="G12" s="9"/>
      <c r="H12" s="9">
        <v>1</v>
      </c>
      <c r="I12" s="9" t="s">
        <v>15</v>
      </c>
      <c r="J12" s="17" t="s">
        <v>88</v>
      </c>
    </row>
    <row r="13" ht="18" customHeight="1" spans="1:10">
      <c r="A13" s="5"/>
      <c r="B13" s="7">
        <v>9</v>
      </c>
      <c r="C13" s="10" t="s">
        <v>89</v>
      </c>
      <c r="D13" s="9">
        <v>3</v>
      </c>
      <c r="E13" s="9">
        <v>48</v>
      </c>
      <c r="F13" s="9">
        <v>48</v>
      </c>
      <c r="G13" s="9"/>
      <c r="H13" s="9">
        <v>2</v>
      </c>
      <c r="I13" s="9" t="s">
        <v>15</v>
      </c>
      <c r="J13" s="17" t="s">
        <v>90</v>
      </c>
    </row>
    <row r="14" ht="18" customHeight="1" spans="1:10">
      <c r="A14" s="5"/>
      <c r="B14" s="7">
        <v>10</v>
      </c>
      <c r="C14" s="10" t="s">
        <v>91</v>
      </c>
      <c r="D14" s="9">
        <v>2</v>
      </c>
      <c r="E14" s="9">
        <v>32</v>
      </c>
      <c r="F14" s="9">
        <v>32</v>
      </c>
      <c r="G14" s="9"/>
      <c r="H14" s="9">
        <v>1</v>
      </c>
      <c r="I14" s="9" t="s">
        <v>15</v>
      </c>
      <c r="J14" s="17" t="s">
        <v>92</v>
      </c>
    </row>
    <row r="15" ht="18" customHeight="1" spans="1:10">
      <c r="A15" s="5"/>
      <c r="B15" s="7">
        <v>11</v>
      </c>
      <c r="C15" s="10" t="s">
        <v>93</v>
      </c>
      <c r="D15" s="9">
        <v>4</v>
      </c>
      <c r="E15" s="9">
        <v>64</v>
      </c>
      <c r="F15" s="9">
        <v>40</v>
      </c>
      <c r="G15" s="9">
        <v>24</v>
      </c>
      <c r="H15" s="9">
        <v>1</v>
      </c>
      <c r="I15" s="9" t="s">
        <v>15</v>
      </c>
      <c r="J15" s="17" t="s">
        <v>94</v>
      </c>
    </row>
    <row r="16" ht="18" customHeight="1" spans="1:10">
      <c r="A16" s="5"/>
      <c r="B16" s="7">
        <v>12</v>
      </c>
      <c r="C16" s="10" t="s">
        <v>95</v>
      </c>
      <c r="D16" s="9">
        <v>3.5</v>
      </c>
      <c r="E16" s="9">
        <v>56</v>
      </c>
      <c r="F16" s="9">
        <v>56</v>
      </c>
      <c r="G16" s="9"/>
      <c r="H16" s="9">
        <v>1</v>
      </c>
      <c r="I16" s="9" t="s">
        <v>15</v>
      </c>
      <c r="J16" s="17" t="s">
        <v>96</v>
      </c>
    </row>
    <row r="17" ht="18" customHeight="1" spans="1:10">
      <c r="A17" s="5"/>
      <c r="B17" s="7">
        <v>13</v>
      </c>
      <c r="C17" s="10" t="s">
        <v>97</v>
      </c>
      <c r="D17" s="9">
        <v>2.5</v>
      </c>
      <c r="E17" s="9">
        <v>40</v>
      </c>
      <c r="F17" s="9">
        <v>40</v>
      </c>
      <c r="G17" s="9"/>
      <c r="H17" s="9">
        <v>2</v>
      </c>
      <c r="I17" s="9" t="s">
        <v>15</v>
      </c>
      <c r="J17" s="17" t="s">
        <v>98</v>
      </c>
    </row>
    <row r="18" ht="18" customHeight="1" spans="1:10">
      <c r="A18" s="5"/>
      <c r="B18" s="7">
        <v>14</v>
      </c>
      <c r="C18" s="10" t="s">
        <v>99</v>
      </c>
      <c r="D18" s="9">
        <v>3</v>
      </c>
      <c r="E18" s="9">
        <v>48</v>
      </c>
      <c r="F18" s="9">
        <v>48</v>
      </c>
      <c r="G18" s="9"/>
      <c r="H18" s="9">
        <v>2</v>
      </c>
      <c r="I18" s="9" t="s">
        <v>15</v>
      </c>
      <c r="J18" s="17" t="s">
        <v>100</v>
      </c>
    </row>
    <row r="19" ht="18" customHeight="1" spans="1:10">
      <c r="A19" s="5"/>
      <c r="B19" s="7" t="s">
        <v>42</v>
      </c>
      <c r="C19" s="12"/>
      <c r="D19" s="7">
        <v>29</v>
      </c>
      <c r="E19" s="7">
        <v>464</v>
      </c>
      <c r="F19" s="7">
        <v>440</v>
      </c>
      <c r="G19" s="7">
        <v>24</v>
      </c>
      <c r="H19" s="7"/>
      <c r="I19" s="7"/>
      <c r="J19" s="19"/>
    </row>
    <row r="20" ht="18" customHeight="1" spans="1:10">
      <c r="A20" s="5" t="s">
        <v>43</v>
      </c>
      <c r="B20" s="7">
        <v>1</v>
      </c>
      <c r="C20" s="13" t="s">
        <v>667</v>
      </c>
      <c r="D20" s="7">
        <v>2</v>
      </c>
      <c r="E20" s="7">
        <v>32</v>
      </c>
      <c r="F20" s="7"/>
      <c r="G20" s="7">
        <v>32</v>
      </c>
      <c r="H20" s="7">
        <v>2</v>
      </c>
      <c r="I20" s="7" t="s">
        <v>15</v>
      </c>
      <c r="J20" s="7" t="s">
        <v>668</v>
      </c>
    </row>
    <row r="21" ht="18" customHeight="1" spans="1:10">
      <c r="A21" s="5"/>
      <c r="B21" s="7">
        <v>2</v>
      </c>
      <c r="C21" s="11" t="s">
        <v>669</v>
      </c>
      <c r="D21" s="7">
        <v>4</v>
      </c>
      <c r="E21" s="7">
        <v>64</v>
      </c>
      <c r="F21" s="7">
        <v>48</v>
      </c>
      <c r="G21" s="7">
        <v>16</v>
      </c>
      <c r="H21" s="7">
        <v>2</v>
      </c>
      <c r="I21" s="7" t="s">
        <v>15</v>
      </c>
      <c r="J21" s="7" t="s">
        <v>670</v>
      </c>
    </row>
    <row r="22" ht="18" customHeight="1" spans="1:10">
      <c r="A22" s="5"/>
      <c r="B22" s="7">
        <v>3</v>
      </c>
      <c r="C22" s="11" t="s">
        <v>671</v>
      </c>
      <c r="D22" s="7">
        <v>4</v>
      </c>
      <c r="E22" s="7">
        <v>64</v>
      </c>
      <c r="F22" s="7">
        <v>64</v>
      </c>
      <c r="G22" s="7"/>
      <c r="H22" s="7">
        <v>2</v>
      </c>
      <c r="I22" s="7" t="s">
        <v>15</v>
      </c>
      <c r="J22" s="7" t="s">
        <v>672</v>
      </c>
    </row>
    <row r="23" ht="18" customHeight="1" spans="1:10">
      <c r="A23" s="5"/>
      <c r="B23" s="7">
        <v>4</v>
      </c>
      <c r="C23" s="11" t="s">
        <v>673</v>
      </c>
      <c r="D23" s="7">
        <v>3</v>
      </c>
      <c r="E23" s="7">
        <v>48</v>
      </c>
      <c r="F23" s="7">
        <v>48</v>
      </c>
      <c r="G23" s="7"/>
      <c r="H23" s="7">
        <v>2</v>
      </c>
      <c r="I23" s="7" t="s">
        <v>15</v>
      </c>
      <c r="J23" s="7" t="s">
        <v>674</v>
      </c>
    </row>
    <row r="24" ht="18" customHeight="1" spans="1:10">
      <c r="A24" s="5"/>
      <c r="B24" s="7">
        <v>5</v>
      </c>
      <c r="C24" s="11" t="s">
        <v>675</v>
      </c>
      <c r="D24" s="7">
        <v>4</v>
      </c>
      <c r="E24" s="7">
        <v>64</v>
      </c>
      <c r="F24" s="7">
        <v>32</v>
      </c>
      <c r="G24" s="7">
        <v>32</v>
      </c>
      <c r="H24" s="7">
        <v>2</v>
      </c>
      <c r="I24" s="7" t="s">
        <v>15</v>
      </c>
      <c r="J24" s="7" t="s">
        <v>676</v>
      </c>
    </row>
    <row r="25" ht="18" customHeight="1" spans="1:10">
      <c r="A25" s="5"/>
      <c r="B25" s="7">
        <v>6</v>
      </c>
      <c r="C25" s="11" t="s">
        <v>677</v>
      </c>
      <c r="D25" s="7">
        <v>4</v>
      </c>
      <c r="E25" s="7">
        <v>64</v>
      </c>
      <c r="F25" s="7">
        <v>32</v>
      </c>
      <c r="G25" s="7">
        <v>32</v>
      </c>
      <c r="H25" s="7">
        <v>2</v>
      </c>
      <c r="I25" s="7" t="s">
        <v>15</v>
      </c>
      <c r="J25" s="7" t="s">
        <v>678</v>
      </c>
    </row>
    <row r="26" ht="18" customHeight="1" spans="1:10">
      <c r="A26" s="5"/>
      <c r="B26" s="7">
        <v>7</v>
      </c>
      <c r="C26" s="11" t="s">
        <v>679</v>
      </c>
      <c r="D26" s="7">
        <v>4</v>
      </c>
      <c r="E26" s="7">
        <v>64</v>
      </c>
      <c r="F26" s="7">
        <v>32</v>
      </c>
      <c r="G26" s="7">
        <v>32</v>
      </c>
      <c r="H26" s="7">
        <v>3</v>
      </c>
      <c r="I26" s="7" t="s">
        <v>15</v>
      </c>
      <c r="J26" s="7" t="s">
        <v>680</v>
      </c>
    </row>
    <row r="27" ht="18" customHeight="1" spans="1:10">
      <c r="A27" s="5"/>
      <c r="B27" s="7">
        <v>8</v>
      </c>
      <c r="C27" s="11" t="s">
        <v>681</v>
      </c>
      <c r="D27" s="7">
        <v>6</v>
      </c>
      <c r="E27" s="7">
        <v>96</v>
      </c>
      <c r="F27" s="7">
        <v>64</v>
      </c>
      <c r="G27" s="7">
        <v>32</v>
      </c>
      <c r="H27" s="7">
        <v>3</v>
      </c>
      <c r="I27" s="7" t="s">
        <v>15</v>
      </c>
      <c r="J27" s="7" t="s">
        <v>682</v>
      </c>
    </row>
    <row r="28" ht="18" customHeight="1" spans="1:10">
      <c r="A28" s="5"/>
      <c r="B28" s="7">
        <v>9</v>
      </c>
      <c r="C28" s="11" t="s">
        <v>683</v>
      </c>
      <c r="D28" s="7">
        <v>6</v>
      </c>
      <c r="E28" s="7">
        <v>96</v>
      </c>
      <c r="F28" s="7">
        <v>64</v>
      </c>
      <c r="G28" s="7">
        <v>32</v>
      </c>
      <c r="H28" s="7">
        <v>3</v>
      </c>
      <c r="I28" s="7" t="s">
        <v>15</v>
      </c>
      <c r="J28" s="7" t="s">
        <v>684</v>
      </c>
    </row>
    <row r="29" ht="18" customHeight="1" spans="1:10">
      <c r="A29" s="5"/>
      <c r="B29" s="7">
        <v>10</v>
      </c>
      <c r="C29" s="11" t="s">
        <v>685</v>
      </c>
      <c r="D29" s="7">
        <v>4</v>
      </c>
      <c r="E29" s="7">
        <v>64</v>
      </c>
      <c r="F29" s="7">
        <v>64</v>
      </c>
      <c r="G29" s="7"/>
      <c r="H29" s="7">
        <v>3</v>
      </c>
      <c r="I29" s="7" t="s">
        <v>15</v>
      </c>
      <c r="J29" s="7" t="s">
        <v>686</v>
      </c>
    </row>
    <row r="30" ht="18" customHeight="1" spans="1:10">
      <c r="A30" s="5"/>
      <c r="B30" s="7">
        <v>11</v>
      </c>
      <c r="C30" s="13" t="s">
        <v>687</v>
      </c>
      <c r="D30" s="7">
        <v>4</v>
      </c>
      <c r="E30" s="7">
        <v>64</v>
      </c>
      <c r="F30" s="7">
        <v>48</v>
      </c>
      <c r="G30" s="7">
        <v>16</v>
      </c>
      <c r="H30" s="7">
        <v>3</v>
      </c>
      <c r="I30" s="7" t="s">
        <v>15</v>
      </c>
      <c r="J30" s="7" t="s">
        <v>688</v>
      </c>
    </row>
    <row r="31" ht="18" customHeight="1" spans="1:10">
      <c r="A31" s="5"/>
      <c r="B31" s="7">
        <v>12</v>
      </c>
      <c r="C31" s="11" t="s">
        <v>689</v>
      </c>
      <c r="D31" s="7">
        <v>4</v>
      </c>
      <c r="E31" s="7">
        <v>64</v>
      </c>
      <c r="F31" s="7">
        <v>32</v>
      </c>
      <c r="G31" s="7">
        <v>32</v>
      </c>
      <c r="H31" s="7">
        <v>4</v>
      </c>
      <c r="I31" s="7" t="s">
        <v>15</v>
      </c>
      <c r="J31" s="7" t="s">
        <v>690</v>
      </c>
    </row>
    <row r="32" ht="18" customHeight="1" spans="1:10">
      <c r="A32" s="5"/>
      <c r="B32" s="7">
        <v>13</v>
      </c>
      <c r="C32" s="11" t="s">
        <v>691</v>
      </c>
      <c r="D32" s="7">
        <v>3</v>
      </c>
      <c r="E32" s="7">
        <v>48</v>
      </c>
      <c r="F32" s="7">
        <v>48</v>
      </c>
      <c r="G32" s="7"/>
      <c r="H32" s="7">
        <v>4</v>
      </c>
      <c r="I32" s="7" t="s">
        <v>15</v>
      </c>
      <c r="J32" s="7" t="s">
        <v>692</v>
      </c>
    </row>
    <row r="33" ht="18" customHeight="1" spans="1:10">
      <c r="A33" s="5"/>
      <c r="B33" s="7">
        <v>14</v>
      </c>
      <c r="C33" s="11" t="s">
        <v>693</v>
      </c>
      <c r="D33" s="7">
        <v>3</v>
      </c>
      <c r="E33" s="7">
        <v>48</v>
      </c>
      <c r="F33" s="7">
        <v>32</v>
      </c>
      <c r="G33" s="7">
        <v>16</v>
      </c>
      <c r="H33" s="7">
        <v>4</v>
      </c>
      <c r="I33" s="7" t="s">
        <v>15</v>
      </c>
      <c r="J33" s="7" t="s">
        <v>694</v>
      </c>
    </row>
    <row r="34" ht="18" customHeight="1" spans="1:10">
      <c r="A34" s="5"/>
      <c r="B34" s="7" t="s">
        <v>42</v>
      </c>
      <c r="C34" s="12"/>
      <c r="D34" s="7">
        <v>55</v>
      </c>
      <c r="E34" s="7">
        <v>880</v>
      </c>
      <c r="F34" s="7">
        <v>608</v>
      </c>
      <c r="G34" s="7">
        <v>272</v>
      </c>
      <c r="H34" s="7"/>
      <c r="I34" s="7"/>
      <c r="J34" s="7"/>
    </row>
    <row r="35" ht="18" customHeight="1" spans="1:10">
      <c r="A35" s="5" t="s">
        <v>64</v>
      </c>
      <c r="B35" s="7">
        <v>1</v>
      </c>
      <c r="C35" s="11" t="s">
        <v>65</v>
      </c>
      <c r="D35" s="7">
        <v>1</v>
      </c>
      <c r="E35" s="7">
        <v>16</v>
      </c>
      <c r="F35" s="7">
        <v>16</v>
      </c>
      <c r="G35" s="7"/>
      <c r="H35" s="7">
        <v>1</v>
      </c>
      <c r="I35" s="7" t="s">
        <v>15</v>
      </c>
      <c r="J35" s="7" t="s">
        <v>127</v>
      </c>
    </row>
    <row r="36" ht="18" customHeight="1" spans="1:10">
      <c r="A36" s="5"/>
      <c r="B36" s="7">
        <v>2</v>
      </c>
      <c r="C36" s="11" t="s">
        <v>67</v>
      </c>
      <c r="D36" s="7">
        <v>1</v>
      </c>
      <c r="E36" s="7">
        <v>16</v>
      </c>
      <c r="F36" s="7">
        <v>16</v>
      </c>
      <c r="G36" s="7"/>
      <c r="H36" s="7">
        <v>2</v>
      </c>
      <c r="I36" s="7" t="s">
        <v>15</v>
      </c>
      <c r="J36" s="7" t="s">
        <v>128</v>
      </c>
    </row>
    <row r="37" ht="18" customHeight="1" spans="1:10">
      <c r="A37" s="5"/>
      <c r="B37" s="7" t="s">
        <v>42</v>
      </c>
      <c r="C37" s="12"/>
      <c r="D37" s="7">
        <v>2</v>
      </c>
      <c r="E37" s="7">
        <v>32</v>
      </c>
      <c r="F37" s="7">
        <v>32</v>
      </c>
      <c r="G37" s="7"/>
      <c r="H37" s="7"/>
      <c r="I37" s="7"/>
      <c r="J37" s="7"/>
    </row>
    <row r="38" ht="18" customHeight="1" spans="1:10">
      <c r="A38" s="5" t="s">
        <v>69</v>
      </c>
      <c r="B38" s="7">
        <v>1</v>
      </c>
      <c r="C38" s="11" t="s">
        <v>695</v>
      </c>
      <c r="D38" s="7">
        <v>14</v>
      </c>
      <c r="E38" s="7">
        <v>224</v>
      </c>
      <c r="F38" s="7"/>
      <c r="G38" s="7">
        <v>224</v>
      </c>
      <c r="H38" s="7" t="s">
        <v>75</v>
      </c>
      <c r="I38" s="7" t="s">
        <v>20</v>
      </c>
      <c r="J38" s="7" t="s">
        <v>696</v>
      </c>
    </row>
    <row r="39" ht="26" customHeight="1" spans="1:10">
      <c r="A39" s="5"/>
      <c r="B39" s="7" t="s">
        <v>42</v>
      </c>
      <c r="C39" s="12"/>
      <c r="D39" s="7">
        <v>14</v>
      </c>
      <c r="E39" s="7">
        <v>224</v>
      </c>
      <c r="F39" s="7"/>
      <c r="G39" s="7">
        <v>224</v>
      </c>
      <c r="H39" s="7"/>
      <c r="I39" s="7"/>
      <c r="J39" s="7"/>
    </row>
    <row r="40" spans="1:10">
      <c r="A40" s="5" t="s">
        <v>77</v>
      </c>
      <c r="B40" s="5"/>
      <c r="C40" s="6"/>
      <c r="D40" s="7">
        <v>100</v>
      </c>
      <c r="E40" s="7">
        <f>E39+E37+E34+E19</f>
        <v>1600</v>
      </c>
      <c r="F40" s="7">
        <f>F37+F34+F19</f>
        <v>1080</v>
      </c>
      <c r="G40" s="7">
        <f>G39+G34+G19</f>
        <v>520</v>
      </c>
      <c r="H40" s="7"/>
      <c r="I40" s="7"/>
      <c r="J40" s="7"/>
    </row>
    <row r="41" spans="1:10">
      <c r="A41" s="14" t="s">
        <v>131</v>
      </c>
      <c r="B41" s="15"/>
      <c r="C41" s="16"/>
      <c r="D41" s="15"/>
      <c r="E41" s="15"/>
      <c r="F41" s="15"/>
      <c r="G41" s="15"/>
      <c r="H41" s="15"/>
      <c r="I41" s="15"/>
      <c r="J41" s="20"/>
    </row>
  </sheetData>
  <mergeCells count="20">
    <mergeCell ref="A1:J1"/>
    <mergeCell ref="A2:J2"/>
    <mergeCell ref="E3:G3"/>
    <mergeCell ref="B19:C19"/>
    <mergeCell ref="B34:C34"/>
    <mergeCell ref="B37:C37"/>
    <mergeCell ref="B39:C39"/>
    <mergeCell ref="A40:C40"/>
    <mergeCell ref="A41:J41"/>
    <mergeCell ref="A3:A4"/>
    <mergeCell ref="A5:A19"/>
    <mergeCell ref="A20:A34"/>
    <mergeCell ref="A35:A37"/>
    <mergeCell ref="A38:A39"/>
    <mergeCell ref="B3:B4"/>
    <mergeCell ref="C3:C4"/>
    <mergeCell ref="D3:D4"/>
    <mergeCell ref="H3:H4"/>
    <mergeCell ref="I3:I4"/>
    <mergeCell ref="J3:J4"/>
  </mergeCells>
  <pageMargins left="0.75" right="0.75" top="0.708333333333333" bottom="0.708333333333333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9"/>
  <sheetViews>
    <sheetView zoomScale="85" zoomScaleNormal="85" topLeftCell="A17" workbookViewId="0">
      <selection activeCell="I37" sqref="I37"/>
    </sheetView>
  </sheetViews>
  <sheetFormatPr defaultColWidth="8.87962962962963" defaultRowHeight="14.4"/>
  <cols>
    <col min="1" max="1" width="5.12962962962963" style="77" customWidth="1"/>
    <col min="2" max="2" width="5.07407407407407" style="77" customWidth="1"/>
    <col min="3" max="3" width="30.1944444444444" style="77" customWidth="1"/>
    <col min="4" max="4" width="6.75" style="77" customWidth="1"/>
    <col min="5" max="5" width="7.12962962962963" style="77" customWidth="1"/>
    <col min="6" max="6" width="5.37962962962963" style="77" customWidth="1"/>
    <col min="7" max="7" width="5.25" style="77" customWidth="1"/>
    <col min="8" max="8" width="5.75" style="77" customWidth="1"/>
    <col min="9" max="9" width="5.5" style="77" customWidth="1"/>
    <col min="10" max="10" width="12.537037037037" style="73" customWidth="1"/>
    <col min="11" max="16384" width="8.87962962962963" style="77"/>
  </cols>
  <sheetData>
    <row r="1" s="77" customFormat="1" ht="23.1" customHeight="1" spans="1:10">
      <c r="A1" s="40" t="s">
        <v>132</v>
      </c>
      <c r="B1" s="40"/>
      <c r="C1" s="40"/>
      <c r="D1" s="40"/>
      <c r="E1" s="40"/>
      <c r="F1" s="40"/>
      <c r="G1" s="40"/>
      <c r="H1" s="40"/>
      <c r="I1" s="40"/>
      <c r="J1" s="40"/>
    </row>
    <row r="2" s="77" customFormat="1" ht="24" customHeight="1" spans="1:10">
      <c r="A2" s="34" t="s">
        <v>133</v>
      </c>
      <c r="B2" s="34"/>
      <c r="C2" s="34"/>
      <c r="D2" s="34"/>
      <c r="E2" s="34"/>
      <c r="F2" s="34"/>
      <c r="G2" s="34"/>
      <c r="H2" s="34"/>
      <c r="I2" s="34"/>
      <c r="J2" s="34"/>
    </row>
    <row r="3" s="77" customFormat="1" ht="13.5" customHeight="1" spans="1:10">
      <c r="A3" s="34" t="s">
        <v>2</v>
      </c>
      <c r="B3" s="34" t="s">
        <v>3</v>
      </c>
      <c r="C3" s="34" t="s">
        <v>4</v>
      </c>
      <c r="D3" s="34" t="s">
        <v>5</v>
      </c>
      <c r="E3" s="34" t="s">
        <v>6</v>
      </c>
      <c r="F3" s="34"/>
      <c r="G3" s="34"/>
      <c r="H3" s="34" t="s">
        <v>7</v>
      </c>
      <c r="I3" s="34" t="s">
        <v>8</v>
      </c>
      <c r="J3" s="17" t="s">
        <v>9</v>
      </c>
    </row>
    <row r="4" s="77" customFormat="1" ht="28.5" customHeight="1" spans="1:10">
      <c r="A4" s="34"/>
      <c r="B4" s="34"/>
      <c r="C4" s="34"/>
      <c r="D4" s="34"/>
      <c r="E4" s="34" t="s">
        <v>10</v>
      </c>
      <c r="F4" s="34" t="s">
        <v>11</v>
      </c>
      <c r="G4" s="34" t="s">
        <v>12</v>
      </c>
      <c r="H4" s="34"/>
      <c r="I4" s="34"/>
      <c r="J4" s="17"/>
    </row>
    <row r="5" s="77" customFormat="1" ht="20" customHeight="1" spans="1:10">
      <c r="A5" s="34" t="s">
        <v>13</v>
      </c>
      <c r="B5" s="34">
        <v>1</v>
      </c>
      <c r="C5" s="25" t="s">
        <v>14</v>
      </c>
      <c r="D5" s="34">
        <v>3</v>
      </c>
      <c r="E5" s="34">
        <v>48</v>
      </c>
      <c r="F5" s="34">
        <v>48</v>
      </c>
      <c r="G5" s="34"/>
      <c r="H5" s="34">
        <v>1</v>
      </c>
      <c r="I5" s="34" t="s">
        <v>15</v>
      </c>
      <c r="J5" s="85" t="s">
        <v>16</v>
      </c>
    </row>
    <row r="6" s="77" customFormat="1" ht="20" customHeight="1" spans="1:10">
      <c r="A6" s="34"/>
      <c r="B6" s="34">
        <v>2</v>
      </c>
      <c r="C6" s="25" t="s">
        <v>17</v>
      </c>
      <c r="D6" s="34">
        <v>3</v>
      </c>
      <c r="E6" s="34">
        <v>48</v>
      </c>
      <c r="F6" s="34">
        <v>48</v>
      </c>
      <c r="G6" s="34"/>
      <c r="H6" s="34">
        <v>2</v>
      </c>
      <c r="I6" s="34" t="s">
        <v>15</v>
      </c>
      <c r="J6" s="85" t="s">
        <v>18</v>
      </c>
    </row>
    <row r="7" s="77" customFormat="1" ht="20" customHeight="1" spans="1:10">
      <c r="A7" s="34"/>
      <c r="B7" s="34">
        <v>3</v>
      </c>
      <c r="C7" s="25" t="s">
        <v>19</v>
      </c>
      <c r="D7" s="34">
        <v>0</v>
      </c>
      <c r="E7" s="34">
        <v>0</v>
      </c>
      <c r="F7" s="34">
        <v>0</v>
      </c>
      <c r="G7" s="34"/>
      <c r="H7" s="34">
        <v>1</v>
      </c>
      <c r="I7" s="34" t="s">
        <v>20</v>
      </c>
      <c r="J7" s="17" t="s">
        <v>21</v>
      </c>
    </row>
    <row r="8" s="77" customFormat="1" ht="20" customHeight="1" spans="1:10">
      <c r="A8" s="34"/>
      <c r="B8" s="34">
        <v>4</v>
      </c>
      <c r="C8" s="25" t="s">
        <v>22</v>
      </c>
      <c r="D8" s="34">
        <v>0</v>
      </c>
      <c r="E8" s="34">
        <v>0</v>
      </c>
      <c r="F8" s="34">
        <v>0</v>
      </c>
      <c r="G8" s="34"/>
      <c r="H8" s="34">
        <v>2</v>
      </c>
      <c r="I8" s="34" t="s">
        <v>20</v>
      </c>
      <c r="J8" s="17" t="s">
        <v>23</v>
      </c>
    </row>
    <row r="9" s="77" customFormat="1" ht="20" customHeight="1" spans="1:10">
      <c r="A9" s="34"/>
      <c r="B9" s="34">
        <v>5</v>
      </c>
      <c r="C9" s="25" t="s">
        <v>24</v>
      </c>
      <c r="D9" s="34">
        <v>0</v>
      </c>
      <c r="E9" s="34">
        <v>0</v>
      </c>
      <c r="F9" s="34">
        <v>0</v>
      </c>
      <c r="G9" s="34"/>
      <c r="H9" s="34">
        <v>3</v>
      </c>
      <c r="I9" s="34" t="s">
        <v>20</v>
      </c>
      <c r="J9" s="17" t="s">
        <v>25</v>
      </c>
    </row>
    <row r="10" s="77" customFormat="1" ht="20" customHeight="1" spans="1:10">
      <c r="A10" s="34"/>
      <c r="B10" s="34">
        <v>6</v>
      </c>
      <c r="C10" s="25" t="s">
        <v>26</v>
      </c>
      <c r="D10" s="34">
        <v>0</v>
      </c>
      <c r="E10" s="34">
        <v>0</v>
      </c>
      <c r="F10" s="34">
        <v>0</v>
      </c>
      <c r="G10" s="34"/>
      <c r="H10" s="34">
        <v>4</v>
      </c>
      <c r="I10" s="34" t="s">
        <v>20</v>
      </c>
      <c r="J10" s="17" t="s">
        <v>27</v>
      </c>
    </row>
    <row r="11" s="77" customFormat="1" ht="20" customHeight="1" spans="1:10">
      <c r="A11" s="34"/>
      <c r="B11" s="34"/>
      <c r="C11" s="82" t="s">
        <v>28</v>
      </c>
      <c r="D11" s="34">
        <v>2</v>
      </c>
      <c r="E11" s="34">
        <v>32</v>
      </c>
      <c r="F11" s="34">
        <v>32</v>
      </c>
      <c r="G11" s="34"/>
      <c r="H11" s="34">
        <v>5</v>
      </c>
      <c r="I11" s="34" t="s">
        <v>20</v>
      </c>
      <c r="J11" s="9" t="s">
        <v>29</v>
      </c>
    </row>
    <row r="12" s="77" customFormat="1" ht="20" customHeight="1" spans="1:10">
      <c r="A12" s="34"/>
      <c r="B12" s="34">
        <v>7</v>
      </c>
      <c r="C12" s="26" t="s">
        <v>30</v>
      </c>
      <c r="D12" s="29">
        <v>4</v>
      </c>
      <c r="E12" s="29">
        <v>64</v>
      </c>
      <c r="F12" s="29">
        <v>64</v>
      </c>
      <c r="G12" s="29"/>
      <c r="H12" s="29">
        <v>1</v>
      </c>
      <c r="I12" s="29" t="s">
        <v>15</v>
      </c>
      <c r="J12" s="29" t="s">
        <v>31</v>
      </c>
    </row>
    <row r="13" s="77" customFormat="1" ht="20" customHeight="1" spans="1:10">
      <c r="A13" s="34"/>
      <c r="B13" s="34">
        <v>8</v>
      </c>
      <c r="C13" s="26" t="s">
        <v>32</v>
      </c>
      <c r="D13" s="29">
        <v>3</v>
      </c>
      <c r="E13" s="29">
        <v>48</v>
      </c>
      <c r="F13" s="29">
        <v>48</v>
      </c>
      <c r="G13" s="29"/>
      <c r="H13" s="29">
        <v>2</v>
      </c>
      <c r="I13" s="29" t="s">
        <v>15</v>
      </c>
      <c r="J13" s="29" t="s">
        <v>33</v>
      </c>
    </row>
    <row r="14" s="77" customFormat="1" ht="20" customHeight="1" spans="1:10">
      <c r="A14" s="34"/>
      <c r="B14" s="34">
        <v>9</v>
      </c>
      <c r="C14" s="26" t="s">
        <v>34</v>
      </c>
      <c r="D14" s="29">
        <v>3.5</v>
      </c>
      <c r="E14" s="29">
        <v>56</v>
      </c>
      <c r="F14" s="29">
        <v>32</v>
      </c>
      <c r="G14" s="29">
        <v>24</v>
      </c>
      <c r="H14" s="29">
        <v>1</v>
      </c>
      <c r="I14" s="29" t="s">
        <v>15</v>
      </c>
      <c r="J14" s="29" t="s">
        <v>35</v>
      </c>
    </row>
    <row r="15" s="77" customFormat="1" ht="20" customHeight="1" spans="1:10">
      <c r="A15" s="34"/>
      <c r="B15" s="34">
        <v>10</v>
      </c>
      <c r="C15" s="28" t="s">
        <v>36</v>
      </c>
      <c r="D15" s="29">
        <v>2.5</v>
      </c>
      <c r="E15" s="29">
        <v>40</v>
      </c>
      <c r="F15" s="29">
        <v>40</v>
      </c>
      <c r="G15" s="29"/>
      <c r="H15" s="29">
        <v>1</v>
      </c>
      <c r="I15" s="29" t="s">
        <v>15</v>
      </c>
      <c r="J15" s="29" t="s">
        <v>37</v>
      </c>
    </row>
    <row r="16" s="77" customFormat="1" ht="20" customHeight="1" spans="1:10">
      <c r="A16" s="34"/>
      <c r="B16" s="34">
        <v>11</v>
      </c>
      <c r="C16" s="28" t="s">
        <v>38</v>
      </c>
      <c r="D16" s="29">
        <v>3</v>
      </c>
      <c r="E16" s="29">
        <v>48</v>
      </c>
      <c r="F16" s="29">
        <v>48</v>
      </c>
      <c r="G16" s="29"/>
      <c r="H16" s="29">
        <v>2</v>
      </c>
      <c r="I16" s="29" t="s">
        <v>15</v>
      </c>
      <c r="J16" s="29" t="s">
        <v>39</v>
      </c>
    </row>
    <row r="17" s="77" customFormat="1" ht="20" customHeight="1" spans="1:10">
      <c r="A17" s="34"/>
      <c r="B17" s="34">
        <v>12</v>
      </c>
      <c r="C17" s="28" t="s">
        <v>40</v>
      </c>
      <c r="D17" s="29">
        <v>3</v>
      </c>
      <c r="E17" s="29">
        <v>48</v>
      </c>
      <c r="F17" s="29">
        <v>32</v>
      </c>
      <c r="G17" s="29">
        <v>16</v>
      </c>
      <c r="H17" s="29">
        <v>2</v>
      </c>
      <c r="I17" s="29" t="s">
        <v>15</v>
      </c>
      <c r="J17" s="29" t="s">
        <v>41</v>
      </c>
    </row>
    <row r="18" s="77" customFormat="1" ht="20" customHeight="1" spans="1:10">
      <c r="A18" s="34"/>
      <c r="B18" s="29" t="s">
        <v>42</v>
      </c>
      <c r="C18" s="29"/>
      <c r="D18" s="29">
        <f>SUM(D5:D17)</f>
        <v>27</v>
      </c>
      <c r="E18" s="29">
        <f>SUM(E5:E17)</f>
        <v>432</v>
      </c>
      <c r="F18" s="29">
        <f>SUM(F5:F17)</f>
        <v>392</v>
      </c>
      <c r="G18" s="29">
        <f>SUM(G5:G17)</f>
        <v>40</v>
      </c>
      <c r="H18" s="29"/>
      <c r="I18" s="29"/>
      <c r="J18" s="29"/>
    </row>
    <row r="19" s="77" customFormat="1" ht="20" customHeight="1" spans="1:10">
      <c r="A19" s="34" t="s">
        <v>43</v>
      </c>
      <c r="B19" s="29">
        <v>1</v>
      </c>
      <c r="C19" s="137" t="s">
        <v>134</v>
      </c>
      <c r="D19" s="29">
        <v>3.5</v>
      </c>
      <c r="E19" s="29">
        <v>56</v>
      </c>
      <c r="F19" s="29">
        <v>56</v>
      </c>
      <c r="G19" s="29"/>
      <c r="H19" s="29">
        <v>2</v>
      </c>
      <c r="I19" s="29" t="s">
        <v>15</v>
      </c>
      <c r="J19" s="29" t="s">
        <v>135</v>
      </c>
    </row>
    <row r="20" s="77" customFormat="1" ht="20" customHeight="1" spans="1:10">
      <c r="A20" s="34"/>
      <c r="B20" s="29">
        <v>2</v>
      </c>
      <c r="C20" s="137" t="s">
        <v>101</v>
      </c>
      <c r="D20" s="29">
        <v>3.5</v>
      </c>
      <c r="E20" s="29">
        <v>56</v>
      </c>
      <c r="F20" s="29">
        <v>56</v>
      </c>
      <c r="G20" s="29"/>
      <c r="H20" s="29">
        <v>2</v>
      </c>
      <c r="I20" s="29" t="s">
        <v>15</v>
      </c>
      <c r="J20" s="29" t="s">
        <v>136</v>
      </c>
    </row>
    <row r="21" s="77" customFormat="1" ht="20" customHeight="1" spans="1:10">
      <c r="A21" s="34"/>
      <c r="B21" s="29">
        <v>3</v>
      </c>
      <c r="C21" s="137" t="s">
        <v>137</v>
      </c>
      <c r="D21" s="29">
        <v>4</v>
      </c>
      <c r="E21" s="29">
        <v>64</v>
      </c>
      <c r="F21" s="29">
        <v>64</v>
      </c>
      <c r="G21" s="29"/>
      <c r="H21" s="29">
        <v>2</v>
      </c>
      <c r="I21" s="29" t="s">
        <v>15</v>
      </c>
      <c r="J21" s="29" t="s">
        <v>138</v>
      </c>
    </row>
    <row r="22" s="77" customFormat="1" ht="20" customHeight="1" spans="1:10">
      <c r="A22" s="34"/>
      <c r="B22" s="29">
        <v>4</v>
      </c>
      <c r="C22" s="137" t="s">
        <v>107</v>
      </c>
      <c r="D22" s="29">
        <v>3</v>
      </c>
      <c r="E22" s="29">
        <v>48</v>
      </c>
      <c r="F22" s="29">
        <v>48</v>
      </c>
      <c r="G22" s="29"/>
      <c r="H22" s="29">
        <v>2</v>
      </c>
      <c r="I22" s="29" t="s">
        <v>15</v>
      </c>
      <c r="J22" s="29" t="s">
        <v>139</v>
      </c>
    </row>
    <row r="23" s="77" customFormat="1" ht="20" customHeight="1" spans="1:10">
      <c r="A23" s="34"/>
      <c r="B23" s="29">
        <v>5</v>
      </c>
      <c r="C23" s="137" t="s">
        <v>121</v>
      </c>
      <c r="D23" s="29">
        <v>3</v>
      </c>
      <c r="E23" s="29">
        <v>48</v>
      </c>
      <c r="F23" s="29">
        <v>48</v>
      </c>
      <c r="G23" s="29"/>
      <c r="H23" s="29">
        <v>2</v>
      </c>
      <c r="I23" s="29" t="s">
        <v>15</v>
      </c>
      <c r="J23" s="29" t="s">
        <v>140</v>
      </c>
    </row>
    <row r="24" s="77" customFormat="1" ht="20" customHeight="1" spans="1:10">
      <c r="A24" s="34"/>
      <c r="B24" s="29">
        <v>6</v>
      </c>
      <c r="C24" s="137" t="s">
        <v>141</v>
      </c>
      <c r="D24" s="29">
        <v>4</v>
      </c>
      <c r="E24" s="29">
        <v>64</v>
      </c>
      <c r="F24" s="29">
        <v>64</v>
      </c>
      <c r="G24" s="29"/>
      <c r="H24" s="29">
        <v>3</v>
      </c>
      <c r="I24" s="29" t="s">
        <v>15</v>
      </c>
      <c r="J24" s="29" t="s">
        <v>142</v>
      </c>
    </row>
    <row r="25" s="77" customFormat="1" ht="20" customHeight="1" spans="1:10">
      <c r="A25" s="34"/>
      <c r="B25" s="29">
        <v>7</v>
      </c>
      <c r="C25" s="137" t="s">
        <v>143</v>
      </c>
      <c r="D25" s="29">
        <v>4</v>
      </c>
      <c r="E25" s="29">
        <v>64</v>
      </c>
      <c r="F25" s="29">
        <v>64</v>
      </c>
      <c r="G25" s="29"/>
      <c r="H25" s="29">
        <v>3</v>
      </c>
      <c r="I25" s="29" t="s">
        <v>15</v>
      </c>
      <c r="J25" s="29" t="s">
        <v>144</v>
      </c>
    </row>
    <row r="26" s="77" customFormat="1" ht="20" customHeight="1" spans="1:10">
      <c r="A26" s="34"/>
      <c r="B26" s="29">
        <v>8</v>
      </c>
      <c r="C26" s="137" t="s">
        <v>113</v>
      </c>
      <c r="D26" s="29">
        <v>3</v>
      </c>
      <c r="E26" s="29">
        <v>48</v>
      </c>
      <c r="F26" s="29">
        <v>48</v>
      </c>
      <c r="G26" s="29"/>
      <c r="H26" s="29">
        <v>3</v>
      </c>
      <c r="I26" s="29" t="s">
        <v>15</v>
      </c>
      <c r="J26" s="29" t="s">
        <v>145</v>
      </c>
    </row>
    <row r="27" s="77" customFormat="1" ht="20" customHeight="1" spans="1:10">
      <c r="A27" s="34"/>
      <c r="B27" s="29">
        <v>9</v>
      </c>
      <c r="C27" s="28" t="s">
        <v>115</v>
      </c>
      <c r="D27" s="29">
        <v>3</v>
      </c>
      <c r="E27" s="29">
        <v>48</v>
      </c>
      <c r="F27" s="29">
        <v>48</v>
      </c>
      <c r="G27" s="29"/>
      <c r="H27" s="29">
        <v>3</v>
      </c>
      <c r="I27" s="29" t="s">
        <v>15</v>
      </c>
      <c r="J27" s="29" t="s">
        <v>146</v>
      </c>
    </row>
    <row r="28" s="77" customFormat="1" ht="20" customHeight="1" spans="1:10">
      <c r="A28" s="34"/>
      <c r="B28" s="29">
        <v>10</v>
      </c>
      <c r="C28" s="137" t="s">
        <v>125</v>
      </c>
      <c r="D28" s="29">
        <v>3</v>
      </c>
      <c r="E28" s="29">
        <v>48</v>
      </c>
      <c r="F28" s="29">
        <v>48</v>
      </c>
      <c r="G28" s="29"/>
      <c r="H28" s="29">
        <v>3</v>
      </c>
      <c r="I28" s="29" t="s">
        <v>15</v>
      </c>
      <c r="J28" s="29" t="s">
        <v>147</v>
      </c>
    </row>
    <row r="29" s="77" customFormat="1" ht="20" customHeight="1" spans="1:10">
      <c r="A29" s="34"/>
      <c r="B29" s="29">
        <v>11</v>
      </c>
      <c r="C29" s="137" t="s">
        <v>119</v>
      </c>
      <c r="D29" s="29">
        <v>3</v>
      </c>
      <c r="E29" s="29">
        <v>48</v>
      </c>
      <c r="F29" s="29">
        <v>48</v>
      </c>
      <c r="G29" s="29"/>
      <c r="H29" s="29">
        <v>3</v>
      </c>
      <c r="I29" s="29" t="s">
        <v>15</v>
      </c>
      <c r="J29" s="29" t="s">
        <v>148</v>
      </c>
    </row>
    <row r="30" s="77" customFormat="1" ht="20" customHeight="1" spans="1:10">
      <c r="A30" s="34"/>
      <c r="B30" s="29">
        <v>12</v>
      </c>
      <c r="C30" s="137" t="s">
        <v>123</v>
      </c>
      <c r="D30" s="29">
        <v>3</v>
      </c>
      <c r="E30" s="29">
        <v>48</v>
      </c>
      <c r="F30" s="29">
        <v>48</v>
      </c>
      <c r="G30" s="29"/>
      <c r="H30" s="29">
        <v>4</v>
      </c>
      <c r="I30" s="29" t="s">
        <v>15</v>
      </c>
      <c r="J30" s="29" t="s">
        <v>149</v>
      </c>
    </row>
    <row r="31" s="77" customFormat="1" ht="20" customHeight="1" spans="1:10">
      <c r="A31" s="34"/>
      <c r="B31" s="29" t="s">
        <v>42</v>
      </c>
      <c r="C31" s="29"/>
      <c r="D31" s="29">
        <f t="shared" ref="D31:F31" si="0">SUM(D19:D30)</f>
        <v>40</v>
      </c>
      <c r="E31" s="29">
        <f t="shared" si="0"/>
        <v>640</v>
      </c>
      <c r="F31" s="29">
        <f t="shared" si="0"/>
        <v>640</v>
      </c>
      <c r="G31" s="29"/>
      <c r="H31" s="29"/>
      <c r="I31" s="29"/>
      <c r="J31" s="29"/>
    </row>
    <row r="32" s="77" customFormat="1" ht="20" customHeight="1" spans="1:10">
      <c r="A32" s="84" t="s">
        <v>64</v>
      </c>
      <c r="B32" s="29">
        <v>1</v>
      </c>
      <c r="C32" s="28" t="s">
        <v>65</v>
      </c>
      <c r="D32" s="29">
        <v>1</v>
      </c>
      <c r="E32" s="29">
        <v>16</v>
      </c>
      <c r="F32" s="29">
        <v>16</v>
      </c>
      <c r="G32" s="29"/>
      <c r="H32" s="29">
        <v>1</v>
      </c>
      <c r="I32" s="29" t="s">
        <v>15</v>
      </c>
      <c r="J32" s="29" t="s">
        <v>66</v>
      </c>
    </row>
    <row r="33" s="77" customFormat="1" ht="20" customHeight="1" spans="1:10">
      <c r="A33" s="104"/>
      <c r="B33" s="29">
        <v>2</v>
      </c>
      <c r="C33" s="28" t="s">
        <v>67</v>
      </c>
      <c r="D33" s="29">
        <v>1</v>
      </c>
      <c r="E33" s="29">
        <v>16</v>
      </c>
      <c r="F33" s="29">
        <v>16</v>
      </c>
      <c r="G33" s="29"/>
      <c r="H33" s="29">
        <v>2</v>
      </c>
      <c r="I33" s="29" t="s">
        <v>15</v>
      </c>
      <c r="J33" s="29" t="s">
        <v>68</v>
      </c>
    </row>
    <row r="34" s="77" customFormat="1" ht="20" customHeight="1" spans="1:10">
      <c r="A34" s="76"/>
      <c r="B34" s="29" t="s">
        <v>42</v>
      </c>
      <c r="C34" s="29"/>
      <c r="D34" s="29">
        <v>2</v>
      </c>
      <c r="E34" s="29">
        <v>32</v>
      </c>
      <c r="F34" s="29">
        <v>32</v>
      </c>
      <c r="G34" s="29"/>
      <c r="H34" s="29"/>
      <c r="I34" s="29"/>
      <c r="J34" s="29"/>
    </row>
    <row r="35" s="77" customFormat="1" ht="20" customHeight="1" spans="1:10">
      <c r="A35" s="104" t="s">
        <v>69</v>
      </c>
      <c r="B35" s="29">
        <v>1</v>
      </c>
      <c r="C35" s="137" t="s">
        <v>150</v>
      </c>
      <c r="D35" s="29">
        <v>3</v>
      </c>
      <c r="E35" s="29">
        <v>48</v>
      </c>
      <c r="F35" s="29">
        <v>12</v>
      </c>
      <c r="G35" s="29">
        <v>36</v>
      </c>
      <c r="H35" s="29">
        <v>4</v>
      </c>
      <c r="I35" s="29" t="s">
        <v>20</v>
      </c>
      <c r="J35" s="29" t="s">
        <v>151</v>
      </c>
    </row>
    <row r="36" s="77" customFormat="1" ht="20" customHeight="1" spans="1:10">
      <c r="A36" s="104"/>
      <c r="B36" s="29">
        <v>2</v>
      </c>
      <c r="C36" s="137" t="s">
        <v>152</v>
      </c>
      <c r="D36" s="29">
        <v>8</v>
      </c>
      <c r="E36" s="29">
        <v>128</v>
      </c>
      <c r="F36" s="29"/>
      <c r="G36" s="29">
        <v>128</v>
      </c>
      <c r="H36" s="29" t="s">
        <v>75</v>
      </c>
      <c r="I36" s="29" t="s">
        <v>20</v>
      </c>
      <c r="J36" s="29" t="s">
        <v>153</v>
      </c>
    </row>
    <row r="37" s="77" customFormat="1" ht="20" customHeight="1" spans="1:10">
      <c r="A37" s="76"/>
      <c r="B37" s="29" t="s">
        <v>42</v>
      </c>
      <c r="C37" s="29"/>
      <c r="D37" s="29">
        <f>SUM(D35:D36)</f>
        <v>11</v>
      </c>
      <c r="E37" s="29">
        <f>SUM(E35:E36)</f>
        <v>176</v>
      </c>
      <c r="F37" s="29">
        <f>SUM(F35:F36)</f>
        <v>12</v>
      </c>
      <c r="G37" s="29">
        <f>SUM(G35:G36)</f>
        <v>164</v>
      </c>
      <c r="H37" s="29"/>
      <c r="I37" s="29"/>
      <c r="J37" s="29"/>
    </row>
    <row r="38" s="77" customFormat="1" ht="20" customHeight="1" spans="1:10">
      <c r="A38" s="34" t="s">
        <v>77</v>
      </c>
      <c r="B38" s="34"/>
      <c r="C38" s="34"/>
      <c r="D38" s="29">
        <f t="shared" ref="D38:G38" si="1">D18+D31+D34+D37</f>
        <v>80</v>
      </c>
      <c r="E38" s="29">
        <f t="shared" si="1"/>
        <v>1280</v>
      </c>
      <c r="F38" s="29">
        <f t="shared" si="1"/>
        <v>1076</v>
      </c>
      <c r="G38" s="29">
        <f t="shared" si="1"/>
        <v>204</v>
      </c>
      <c r="H38" s="29"/>
      <c r="I38" s="29"/>
      <c r="J38" s="29"/>
    </row>
    <row r="39" s="77" customFormat="1" ht="21" customHeight="1" spans="1:10">
      <c r="A39" s="52" t="s">
        <v>154</v>
      </c>
      <c r="B39" s="53"/>
      <c r="C39" s="53"/>
      <c r="D39" s="53"/>
      <c r="E39" s="53"/>
      <c r="F39" s="53"/>
      <c r="G39" s="53"/>
      <c r="H39" s="53"/>
      <c r="I39" s="53"/>
      <c r="J39" s="54"/>
    </row>
  </sheetData>
  <mergeCells count="20">
    <mergeCell ref="A1:J1"/>
    <mergeCell ref="A2:J2"/>
    <mergeCell ref="E3:G3"/>
    <mergeCell ref="B18:C18"/>
    <mergeCell ref="B31:C31"/>
    <mergeCell ref="B34:C34"/>
    <mergeCell ref="B37:C37"/>
    <mergeCell ref="A38:C38"/>
    <mergeCell ref="A39:J39"/>
    <mergeCell ref="A3:A4"/>
    <mergeCell ref="A5:A18"/>
    <mergeCell ref="A19:A31"/>
    <mergeCell ref="A32:A34"/>
    <mergeCell ref="A35:A37"/>
    <mergeCell ref="B3:B4"/>
    <mergeCell ref="C3:C4"/>
    <mergeCell ref="D3:D4"/>
    <mergeCell ref="H3:H4"/>
    <mergeCell ref="I3:I4"/>
    <mergeCell ref="J3:J4"/>
  </mergeCells>
  <pageMargins left="0.432638888888889" right="0.196527777777778" top="0.786805555555556" bottom="0.550694444444444" header="0.275" footer="0.432638888888889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9"/>
  <sheetViews>
    <sheetView zoomScale="85" zoomScaleNormal="85" topLeftCell="A14" workbookViewId="0">
      <selection activeCell="L37" sqref="L37"/>
    </sheetView>
  </sheetViews>
  <sheetFormatPr defaultColWidth="8.87962962962963" defaultRowHeight="14.4"/>
  <cols>
    <col min="1" max="1" width="6" style="77" customWidth="1"/>
    <col min="2" max="2" width="5" style="77" customWidth="1"/>
    <col min="3" max="3" width="33.2222222222222" style="77" customWidth="1"/>
    <col min="4" max="5" width="6.87962962962963" style="77" customWidth="1"/>
    <col min="6" max="6" width="5.5" style="77" customWidth="1"/>
    <col min="7" max="7" width="4.75" style="77" customWidth="1"/>
    <col min="8" max="8" width="4.87962962962963" style="77" customWidth="1"/>
    <col min="9" max="9" width="5" style="77" customWidth="1"/>
    <col min="10" max="10" width="14.6666666666667" style="73" customWidth="1"/>
    <col min="11" max="16384" width="8.87962962962963" style="77"/>
  </cols>
  <sheetData>
    <row r="1" s="77" customFormat="1" ht="24.95" customHeight="1" spans="1:10">
      <c r="A1" s="120" t="s">
        <v>155</v>
      </c>
      <c r="B1" s="120"/>
      <c r="C1" s="120"/>
      <c r="D1" s="120"/>
      <c r="E1" s="120"/>
      <c r="F1" s="120"/>
      <c r="G1" s="120"/>
      <c r="H1" s="120"/>
      <c r="I1" s="120"/>
      <c r="J1" s="120"/>
    </row>
    <row r="2" s="77" customFormat="1" ht="24.95" customHeight="1" spans="1:10">
      <c r="A2" s="34" t="s">
        <v>156</v>
      </c>
      <c r="B2" s="34"/>
      <c r="C2" s="34"/>
      <c r="D2" s="34"/>
      <c r="E2" s="34"/>
      <c r="F2" s="34"/>
      <c r="G2" s="34"/>
      <c r="H2" s="34"/>
      <c r="I2" s="34"/>
      <c r="J2" s="34"/>
    </row>
    <row r="3" s="77" customFormat="1" ht="13.5" customHeight="1" spans="1:10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7"/>
      <c r="G3" s="17"/>
      <c r="H3" s="17" t="s">
        <v>7</v>
      </c>
      <c r="I3" s="17" t="s">
        <v>8</v>
      </c>
      <c r="J3" s="17" t="s">
        <v>9</v>
      </c>
    </row>
    <row r="4" s="77" customFormat="1" ht="29.25" customHeight="1" spans="1:10">
      <c r="A4" s="17"/>
      <c r="B4" s="17"/>
      <c r="C4" s="17"/>
      <c r="D4" s="17"/>
      <c r="E4" s="17" t="s">
        <v>10</v>
      </c>
      <c r="F4" s="17" t="s">
        <v>11</v>
      </c>
      <c r="G4" s="17" t="s">
        <v>12</v>
      </c>
      <c r="H4" s="17"/>
      <c r="I4" s="17"/>
      <c r="J4" s="17"/>
    </row>
    <row r="5" s="77" customFormat="1" ht="18" customHeight="1" spans="1:10">
      <c r="A5" s="17" t="s">
        <v>13</v>
      </c>
      <c r="B5" s="34">
        <v>1</v>
      </c>
      <c r="C5" s="25" t="s">
        <v>14</v>
      </c>
      <c r="D5" s="24">
        <v>3</v>
      </c>
      <c r="E5" s="24">
        <v>48</v>
      </c>
      <c r="F5" s="24">
        <v>48</v>
      </c>
      <c r="G5" s="24"/>
      <c r="H5" s="24">
        <v>1</v>
      </c>
      <c r="I5" s="24" t="s">
        <v>15</v>
      </c>
      <c r="J5" s="85" t="s">
        <v>16</v>
      </c>
    </row>
    <row r="6" s="77" customFormat="1" ht="18" customHeight="1" spans="1:10">
      <c r="A6" s="17"/>
      <c r="B6" s="34">
        <v>2</v>
      </c>
      <c r="C6" s="25" t="s">
        <v>17</v>
      </c>
      <c r="D6" s="24">
        <v>3</v>
      </c>
      <c r="E6" s="24">
        <v>48</v>
      </c>
      <c r="F6" s="24">
        <v>48</v>
      </c>
      <c r="G6" s="24"/>
      <c r="H6" s="24">
        <v>2</v>
      </c>
      <c r="I6" s="24" t="s">
        <v>15</v>
      </c>
      <c r="J6" s="85" t="s">
        <v>18</v>
      </c>
    </row>
    <row r="7" s="77" customFormat="1" ht="18" customHeight="1" spans="1:10">
      <c r="A7" s="17"/>
      <c r="B7" s="34">
        <v>3</v>
      </c>
      <c r="C7" s="25" t="s">
        <v>19</v>
      </c>
      <c r="D7" s="24">
        <v>0</v>
      </c>
      <c r="E7" s="24">
        <v>0</v>
      </c>
      <c r="F7" s="24">
        <v>0</v>
      </c>
      <c r="G7" s="24"/>
      <c r="H7" s="24">
        <v>1</v>
      </c>
      <c r="I7" s="24" t="s">
        <v>20</v>
      </c>
      <c r="J7" s="17" t="s">
        <v>21</v>
      </c>
    </row>
    <row r="8" s="77" customFormat="1" ht="18" customHeight="1" spans="1:10">
      <c r="A8" s="17"/>
      <c r="B8" s="34">
        <v>4</v>
      </c>
      <c r="C8" s="25" t="s">
        <v>22</v>
      </c>
      <c r="D8" s="24">
        <v>0</v>
      </c>
      <c r="E8" s="24">
        <v>0</v>
      </c>
      <c r="F8" s="24">
        <v>0</v>
      </c>
      <c r="G8" s="24"/>
      <c r="H8" s="24">
        <v>2</v>
      </c>
      <c r="I8" s="24" t="s">
        <v>20</v>
      </c>
      <c r="J8" s="17" t="s">
        <v>23</v>
      </c>
    </row>
    <row r="9" s="77" customFormat="1" ht="18" customHeight="1" spans="1:10">
      <c r="A9" s="17"/>
      <c r="B9" s="34">
        <v>5</v>
      </c>
      <c r="C9" s="25" t="s">
        <v>24</v>
      </c>
      <c r="D9" s="24">
        <v>0</v>
      </c>
      <c r="E9" s="24">
        <v>0</v>
      </c>
      <c r="F9" s="24">
        <v>0</v>
      </c>
      <c r="G9" s="24"/>
      <c r="H9" s="24">
        <v>3</v>
      </c>
      <c r="I9" s="24" t="s">
        <v>20</v>
      </c>
      <c r="J9" s="17" t="s">
        <v>25</v>
      </c>
    </row>
    <row r="10" s="77" customFormat="1" ht="18" customHeight="1" spans="1:10">
      <c r="A10" s="17"/>
      <c r="B10" s="34">
        <v>6</v>
      </c>
      <c r="C10" s="25" t="s">
        <v>26</v>
      </c>
      <c r="D10" s="24">
        <v>0</v>
      </c>
      <c r="E10" s="24">
        <v>0</v>
      </c>
      <c r="F10" s="24">
        <v>0</v>
      </c>
      <c r="G10" s="24"/>
      <c r="H10" s="24">
        <v>4</v>
      </c>
      <c r="I10" s="24" t="s">
        <v>20</v>
      </c>
      <c r="J10" s="17" t="s">
        <v>27</v>
      </c>
    </row>
    <row r="11" s="77" customFormat="1" ht="18" customHeight="1" spans="1:10">
      <c r="A11" s="17"/>
      <c r="B11" s="34">
        <v>7</v>
      </c>
      <c r="C11" s="10" t="s">
        <v>28</v>
      </c>
      <c r="D11" s="24">
        <v>2</v>
      </c>
      <c r="E11" s="24">
        <v>32</v>
      </c>
      <c r="F11" s="24">
        <v>32</v>
      </c>
      <c r="G11" s="24"/>
      <c r="H11" s="24">
        <v>5</v>
      </c>
      <c r="I11" s="24" t="s">
        <v>20</v>
      </c>
      <c r="J11" s="9" t="s">
        <v>29</v>
      </c>
    </row>
    <row r="12" s="77" customFormat="1" ht="18" customHeight="1" spans="1:10">
      <c r="A12" s="17"/>
      <c r="B12" s="34">
        <v>8</v>
      </c>
      <c r="C12" s="26" t="s">
        <v>30</v>
      </c>
      <c r="D12" s="27">
        <v>4</v>
      </c>
      <c r="E12" s="27">
        <v>64</v>
      </c>
      <c r="F12" s="27">
        <v>64</v>
      </c>
      <c r="G12" s="27"/>
      <c r="H12" s="27">
        <v>1</v>
      </c>
      <c r="I12" s="27" t="s">
        <v>15</v>
      </c>
      <c r="J12" s="29" t="s">
        <v>31</v>
      </c>
    </row>
    <row r="13" s="77" customFormat="1" ht="18" customHeight="1" spans="1:10">
      <c r="A13" s="17"/>
      <c r="B13" s="34">
        <v>9</v>
      </c>
      <c r="C13" s="26" t="s">
        <v>32</v>
      </c>
      <c r="D13" s="27">
        <v>3</v>
      </c>
      <c r="E13" s="27">
        <v>48</v>
      </c>
      <c r="F13" s="27">
        <v>48</v>
      </c>
      <c r="G13" s="27"/>
      <c r="H13" s="27">
        <v>2</v>
      </c>
      <c r="I13" s="27" t="s">
        <v>15</v>
      </c>
      <c r="J13" s="29" t="s">
        <v>33</v>
      </c>
    </row>
    <row r="14" s="77" customFormat="1" ht="18" customHeight="1" spans="1:10">
      <c r="A14" s="17"/>
      <c r="B14" s="34">
        <v>10</v>
      </c>
      <c r="C14" s="26" t="s">
        <v>34</v>
      </c>
      <c r="D14" s="27">
        <v>3.5</v>
      </c>
      <c r="E14" s="27">
        <v>56</v>
      </c>
      <c r="F14" s="27">
        <v>32</v>
      </c>
      <c r="G14" s="27">
        <v>24</v>
      </c>
      <c r="H14" s="27">
        <v>1</v>
      </c>
      <c r="I14" s="27" t="s">
        <v>15</v>
      </c>
      <c r="J14" s="29" t="s">
        <v>35</v>
      </c>
    </row>
    <row r="15" s="77" customFormat="1" ht="18" customHeight="1" spans="1:10">
      <c r="A15" s="17"/>
      <c r="B15" s="34">
        <v>11</v>
      </c>
      <c r="C15" s="28" t="s">
        <v>36</v>
      </c>
      <c r="D15" s="29">
        <v>2.5</v>
      </c>
      <c r="E15" s="29">
        <v>40</v>
      </c>
      <c r="F15" s="29">
        <v>40</v>
      </c>
      <c r="G15" s="29"/>
      <c r="H15" s="29">
        <v>1</v>
      </c>
      <c r="I15" s="34" t="s">
        <v>15</v>
      </c>
      <c r="J15" s="29" t="s">
        <v>37</v>
      </c>
    </row>
    <row r="16" s="77" customFormat="1" ht="18" customHeight="1" spans="1:10">
      <c r="A16" s="17"/>
      <c r="B16" s="34">
        <v>12</v>
      </c>
      <c r="C16" s="28" t="s">
        <v>38</v>
      </c>
      <c r="D16" s="29">
        <v>3</v>
      </c>
      <c r="E16" s="29">
        <v>48</v>
      </c>
      <c r="F16" s="29">
        <v>48</v>
      </c>
      <c r="G16" s="29"/>
      <c r="H16" s="29">
        <v>2</v>
      </c>
      <c r="I16" s="34" t="s">
        <v>15</v>
      </c>
      <c r="J16" s="29" t="s">
        <v>39</v>
      </c>
    </row>
    <row r="17" s="77" customFormat="1" ht="18" customHeight="1" spans="1:10">
      <c r="A17" s="17"/>
      <c r="B17" s="34">
        <v>13</v>
      </c>
      <c r="C17" s="28" t="s">
        <v>40</v>
      </c>
      <c r="D17" s="29">
        <v>3</v>
      </c>
      <c r="E17" s="29">
        <v>48</v>
      </c>
      <c r="F17" s="29">
        <v>32</v>
      </c>
      <c r="G17" s="29">
        <v>16</v>
      </c>
      <c r="H17" s="29">
        <v>2</v>
      </c>
      <c r="I17" s="34" t="s">
        <v>15</v>
      </c>
      <c r="J17" s="29" t="s">
        <v>41</v>
      </c>
    </row>
    <row r="18" s="77" customFormat="1" ht="18" customHeight="1" spans="1:10">
      <c r="A18" s="17"/>
      <c r="B18" s="17" t="s">
        <v>42</v>
      </c>
      <c r="C18" s="17"/>
      <c r="D18" s="17">
        <f>SUM(D5:D17)</f>
        <v>27</v>
      </c>
      <c r="E18" s="17">
        <f>SUM(E5:E17)</f>
        <v>432</v>
      </c>
      <c r="F18" s="17">
        <f>SUM(F5:F17)</f>
        <v>392</v>
      </c>
      <c r="G18" s="17">
        <f>SUM(G5:G17)</f>
        <v>40</v>
      </c>
      <c r="H18" s="17"/>
      <c r="I18" s="17"/>
      <c r="J18" s="29"/>
    </row>
    <row r="19" s="77" customFormat="1" ht="18" customHeight="1" spans="1:10">
      <c r="A19" s="17" t="s">
        <v>43</v>
      </c>
      <c r="B19" s="17">
        <v>1</v>
      </c>
      <c r="C19" s="134" t="s">
        <v>157</v>
      </c>
      <c r="D19" s="135">
        <v>3.5</v>
      </c>
      <c r="E19" s="135">
        <v>56</v>
      </c>
      <c r="F19" s="135">
        <v>56</v>
      </c>
      <c r="G19" s="17"/>
      <c r="H19" s="17">
        <v>2</v>
      </c>
      <c r="I19" s="17" t="s">
        <v>15</v>
      </c>
      <c r="J19" s="29" t="s">
        <v>135</v>
      </c>
    </row>
    <row r="20" s="77" customFormat="1" ht="18" customHeight="1" spans="1:10">
      <c r="A20" s="17"/>
      <c r="B20" s="17">
        <v>2</v>
      </c>
      <c r="C20" s="134" t="s">
        <v>158</v>
      </c>
      <c r="D20" s="135">
        <v>4</v>
      </c>
      <c r="E20" s="135">
        <v>64</v>
      </c>
      <c r="F20" s="135">
        <v>64</v>
      </c>
      <c r="G20" s="17"/>
      <c r="H20" s="17">
        <v>2</v>
      </c>
      <c r="I20" s="17" t="s">
        <v>15</v>
      </c>
      <c r="J20" s="29" t="s">
        <v>159</v>
      </c>
    </row>
    <row r="21" s="77" customFormat="1" ht="18" customHeight="1" spans="1:10">
      <c r="A21" s="17"/>
      <c r="B21" s="17">
        <v>3</v>
      </c>
      <c r="C21" s="136" t="s">
        <v>160</v>
      </c>
      <c r="D21" s="135">
        <v>3</v>
      </c>
      <c r="E21" s="135">
        <v>48</v>
      </c>
      <c r="F21" s="135">
        <v>48</v>
      </c>
      <c r="G21" s="17"/>
      <c r="H21" s="17">
        <v>2</v>
      </c>
      <c r="I21" s="17" t="s">
        <v>15</v>
      </c>
      <c r="J21" s="29" t="s">
        <v>161</v>
      </c>
    </row>
    <row r="22" s="77" customFormat="1" ht="18" customHeight="1" spans="1:10">
      <c r="A22" s="17"/>
      <c r="B22" s="17">
        <v>4</v>
      </c>
      <c r="C22" s="10" t="s">
        <v>162</v>
      </c>
      <c r="D22" s="17">
        <v>3</v>
      </c>
      <c r="E22" s="17">
        <v>48</v>
      </c>
      <c r="F22" s="17">
        <v>48</v>
      </c>
      <c r="G22" s="17"/>
      <c r="H22" s="17">
        <v>2</v>
      </c>
      <c r="I22" s="17" t="s">
        <v>15</v>
      </c>
      <c r="J22" s="29" t="s">
        <v>163</v>
      </c>
    </row>
    <row r="23" s="77" customFormat="1" ht="18" customHeight="1" spans="1:10">
      <c r="A23" s="17"/>
      <c r="B23" s="17">
        <v>5</v>
      </c>
      <c r="C23" s="136" t="s">
        <v>164</v>
      </c>
      <c r="D23" s="17">
        <v>3</v>
      </c>
      <c r="E23" s="17">
        <v>48</v>
      </c>
      <c r="F23" s="17">
        <v>48</v>
      </c>
      <c r="G23" s="17"/>
      <c r="H23" s="17">
        <v>2</v>
      </c>
      <c r="I23" s="17" t="s">
        <v>15</v>
      </c>
      <c r="J23" s="29" t="s">
        <v>165</v>
      </c>
    </row>
    <row r="24" s="77" customFormat="1" ht="18" customHeight="1" spans="1:10">
      <c r="A24" s="17"/>
      <c r="B24" s="17">
        <v>6</v>
      </c>
      <c r="C24" s="134" t="s">
        <v>166</v>
      </c>
      <c r="D24" s="135">
        <v>4</v>
      </c>
      <c r="E24" s="135">
        <v>64</v>
      </c>
      <c r="F24" s="135">
        <v>64</v>
      </c>
      <c r="G24" s="17"/>
      <c r="H24" s="17">
        <v>3</v>
      </c>
      <c r="I24" s="17" t="s">
        <v>15</v>
      </c>
      <c r="J24" s="29" t="s">
        <v>167</v>
      </c>
    </row>
    <row r="25" s="77" customFormat="1" ht="18" customHeight="1" spans="1:10">
      <c r="A25" s="17"/>
      <c r="B25" s="17">
        <v>7</v>
      </c>
      <c r="C25" s="134" t="s">
        <v>168</v>
      </c>
      <c r="D25" s="135">
        <v>4</v>
      </c>
      <c r="E25" s="135">
        <v>64</v>
      </c>
      <c r="F25" s="135">
        <v>64</v>
      </c>
      <c r="G25" s="17"/>
      <c r="H25" s="17">
        <v>3</v>
      </c>
      <c r="I25" s="17" t="s">
        <v>15</v>
      </c>
      <c r="J25" s="29" t="s">
        <v>169</v>
      </c>
    </row>
    <row r="26" s="77" customFormat="1" ht="18" customHeight="1" spans="1:10">
      <c r="A26" s="17"/>
      <c r="B26" s="17">
        <v>8</v>
      </c>
      <c r="C26" s="134" t="s">
        <v>170</v>
      </c>
      <c r="D26" s="135">
        <v>3</v>
      </c>
      <c r="E26" s="135">
        <v>48</v>
      </c>
      <c r="F26" s="135">
        <v>48</v>
      </c>
      <c r="G26" s="17"/>
      <c r="H26" s="17">
        <v>3</v>
      </c>
      <c r="I26" s="17" t="s">
        <v>15</v>
      </c>
      <c r="J26" s="29" t="s">
        <v>171</v>
      </c>
    </row>
    <row r="27" s="77" customFormat="1" ht="18" customHeight="1" spans="1:10">
      <c r="A27" s="17"/>
      <c r="B27" s="17">
        <v>9</v>
      </c>
      <c r="C27" s="134" t="s">
        <v>172</v>
      </c>
      <c r="D27" s="135">
        <v>3.5</v>
      </c>
      <c r="E27" s="17">
        <v>56</v>
      </c>
      <c r="F27" s="17">
        <v>56</v>
      </c>
      <c r="G27" s="17"/>
      <c r="H27" s="17">
        <v>3</v>
      </c>
      <c r="I27" s="17" t="s">
        <v>15</v>
      </c>
      <c r="J27" s="29" t="s">
        <v>173</v>
      </c>
    </row>
    <row r="28" s="77" customFormat="1" ht="18" customHeight="1" spans="1:10">
      <c r="A28" s="17"/>
      <c r="B28" s="17">
        <v>10</v>
      </c>
      <c r="C28" s="136" t="s">
        <v>174</v>
      </c>
      <c r="D28" s="17">
        <v>3</v>
      </c>
      <c r="E28" s="17">
        <v>48</v>
      </c>
      <c r="F28" s="17">
        <v>48</v>
      </c>
      <c r="G28" s="17"/>
      <c r="H28" s="17">
        <v>3</v>
      </c>
      <c r="I28" s="17" t="s">
        <v>15</v>
      </c>
      <c r="J28" s="29" t="s">
        <v>175</v>
      </c>
    </row>
    <row r="29" s="77" customFormat="1" ht="18" customHeight="1" spans="1:10">
      <c r="A29" s="17"/>
      <c r="B29" s="17">
        <v>11</v>
      </c>
      <c r="C29" s="136" t="s">
        <v>176</v>
      </c>
      <c r="D29" s="17">
        <v>3</v>
      </c>
      <c r="E29" s="17">
        <v>48</v>
      </c>
      <c r="F29" s="17">
        <v>48</v>
      </c>
      <c r="G29" s="17"/>
      <c r="H29" s="17">
        <v>3</v>
      </c>
      <c r="I29" s="17" t="s">
        <v>15</v>
      </c>
      <c r="J29" s="29" t="s">
        <v>177</v>
      </c>
    </row>
    <row r="30" s="77" customFormat="1" ht="18" customHeight="1" spans="1:10">
      <c r="A30" s="17"/>
      <c r="B30" s="17">
        <v>12</v>
      </c>
      <c r="C30" s="136" t="s">
        <v>178</v>
      </c>
      <c r="D30" s="17">
        <v>3</v>
      </c>
      <c r="E30" s="17">
        <v>48</v>
      </c>
      <c r="F30" s="17">
        <v>48</v>
      </c>
      <c r="G30" s="17"/>
      <c r="H30" s="17">
        <v>4</v>
      </c>
      <c r="I30" s="17" t="s">
        <v>15</v>
      </c>
      <c r="J30" s="29" t="s">
        <v>179</v>
      </c>
    </row>
    <row r="31" s="77" customFormat="1" ht="18" customHeight="1" spans="1:10">
      <c r="A31" s="17"/>
      <c r="B31" s="17">
        <v>13</v>
      </c>
      <c r="C31" s="136" t="s">
        <v>117</v>
      </c>
      <c r="D31" s="17">
        <v>3</v>
      </c>
      <c r="E31" s="17">
        <v>48</v>
      </c>
      <c r="F31" s="17">
        <v>48</v>
      </c>
      <c r="G31" s="17"/>
      <c r="H31" s="17">
        <v>4</v>
      </c>
      <c r="I31" s="17" t="s">
        <v>15</v>
      </c>
      <c r="J31" s="29" t="s">
        <v>180</v>
      </c>
    </row>
    <row r="32" s="77" customFormat="1" ht="18" customHeight="1" spans="1:10">
      <c r="A32" s="17"/>
      <c r="B32" s="17" t="s">
        <v>42</v>
      </c>
      <c r="C32" s="17"/>
      <c r="D32" s="17">
        <f t="shared" ref="D32:F32" si="0">SUM(D19:D31)</f>
        <v>43</v>
      </c>
      <c r="E32" s="17">
        <f t="shared" si="0"/>
        <v>688</v>
      </c>
      <c r="F32" s="17">
        <f t="shared" si="0"/>
        <v>688</v>
      </c>
      <c r="G32" s="17"/>
      <c r="H32" s="17"/>
      <c r="I32" s="17"/>
      <c r="J32" s="29"/>
    </row>
    <row r="33" s="77" customFormat="1" ht="18" customHeight="1" spans="1:10">
      <c r="A33" s="17" t="s">
        <v>64</v>
      </c>
      <c r="B33" s="17">
        <v>1</v>
      </c>
      <c r="C33" s="10" t="s">
        <v>65</v>
      </c>
      <c r="D33" s="17">
        <v>1</v>
      </c>
      <c r="E33" s="17">
        <v>16</v>
      </c>
      <c r="F33" s="17">
        <v>16</v>
      </c>
      <c r="G33" s="17"/>
      <c r="H33" s="17">
        <v>1</v>
      </c>
      <c r="I33" s="29" t="s">
        <v>15</v>
      </c>
      <c r="J33" s="29" t="s">
        <v>66</v>
      </c>
    </row>
    <row r="34" s="77" customFormat="1" ht="18" customHeight="1" spans="1:10">
      <c r="A34" s="17"/>
      <c r="B34" s="17">
        <v>2</v>
      </c>
      <c r="C34" s="10" t="s">
        <v>67</v>
      </c>
      <c r="D34" s="17">
        <v>1</v>
      </c>
      <c r="E34" s="17">
        <v>16</v>
      </c>
      <c r="F34" s="17">
        <v>16</v>
      </c>
      <c r="G34" s="17"/>
      <c r="H34" s="17">
        <v>2</v>
      </c>
      <c r="I34" s="29" t="s">
        <v>15</v>
      </c>
      <c r="J34" s="29" t="s">
        <v>68</v>
      </c>
    </row>
    <row r="35" s="77" customFormat="1" ht="18" customHeight="1" spans="1:10">
      <c r="A35" s="17"/>
      <c r="B35" s="17" t="s">
        <v>42</v>
      </c>
      <c r="C35" s="17"/>
      <c r="D35" s="17">
        <v>2</v>
      </c>
      <c r="E35" s="17">
        <v>32</v>
      </c>
      <c r="F35" s="17">
        <v>32</v>
      </c>
      <c r="G35" s="17"/>
      <c r="H35" s="17"/>
      <c r="I35" s="17"/>
      <c r="J35" s="29"/>
    </row>
    <row r="36" s="77" customFormat="1" ht="18" customHeight="1" spans="1:10">
      <c r="A36" s="17" t="s">
        <v>69</v>
      </c>
      <c r="B36" s="17">
        <v>1</v>
      </c>
      <c r="C36" s="10" t="s">
        <v>181</v>
      </c>
      <c r="D36" s="29">
        <v>8</v>
      </c>
      <c r="E36" s="29">
        <v>128</v>
      </c>
      <c r="F36" s="29"/>
      <c r="G36" s="29">
        <v>128</v>
      </c>
      <c r="H36" s="29" t="s">
        <v>75</v>
      </c>
      <c r="I36" s="9" t="s">
        <v>20</v>
      </c>
      <c r="J36" s="29" t="s">
        <v>182</v>
      </c>
    </row>
    <row r="37" s="77" customFormat="1" ht="18" customHeight="1" spans="1:10">
      <c r="A37" s="17"/>
      <c r="B37" s="17" t="s">
        <v>42</v>
      </c>
      <c r="C37" s="17"/>
      <c r="D37" s="17">
        <v>8</v>
      </c>
      <c r="E37" s="9">
        <v>128</v>
      </c>
      <c r="F37" s="9"/>
      <c r="G37" s="9">
        <v>128</v>
      </c>
      <c r="H37" s="9"/>
      <c r="I37" s="17"/>
      <c r="J37" s="29"/>
    </row>
    <row r="38" s="77" customFormat="1" ht="18" customHeight="1" spans="1:10">
      <c r="A38" s="17" t="s">
        <v>77</v>
      </c>
      <c r="B38" s="17"/>
      <c r="C38" s="17"/>
      <c r="D38" s="17">
        <f t="shared" ref="D38:G38" si="1">D18+D32+D35+D37</f>
        <v>80</v>
      </c>
      <c r="E38" s="17">
        <f t="shared" si="1"/>
        <v>1280</v>
      </c>
      <c r="F38" s="17">
        <f t="shared" si="1"/>
        <v>1112</v>
      </c>
      <c r="G38" s="17">
        <f t="shared" si="1"/>
        <v>168</v>
      </c>
      <c r="H38" s="9"/>
      <c r="I38" s="17"/>
      <c r="J38" s="29"/>
    </row>
    <row r="39" s="77" customFormat="1" ht="15" customHeight="1" spans="1:10">
      <c r="A39" s="32" t="s">
        <v>154</v>
      </c>
      <c r="B39" s="33"/>
      <c r="C39" s="33"/>
      <c r="D39" s="33"/>
      <c r="E39" s="33"/>
      <c r="F39" s="33"/>
      <c r="G39" s="33"/>
      <c r="H39" s="33"/>
      <c r="I39" s="33"/>
      <c r="J39" s="36"/>
    </row>
  </sheetData>
  <mergeCells count="20">
    <mergeCell ref="A1:J1"/>
    <mergeCell ref="A2:J2"/>
    <mergeCell ref="E3:G3"/>
    <mergeCell ref="B18:C18"/>
    <mergeCell ref="B32:C32"/>
    <mergeCell ref="B35:C35"/>
    <mergeCell ref="B37:C37"/>
    <mergeCell ref="A38:C38"/>
    <mergeCell ref="A39:J39"/>
    <mergeCell ref="A3:A4"/>
    <mergeCell ref="A5:A18"/>
    <mergeCell ref="A19:A32"/>
    <mergeCell ref="A33:A35"/>
    <mergeCell ref="A36:A37"/>
    <mergeCell ref="B3:B4"/>
    <mergeCell ref="C3:C4"/>
    <mergeCell ref="D3:D4"/>
    <mergeCell ref="H3:H4"/>
    <mergeCell ref="I3:I4"/>
    <mergeCell ref="J3:J4"/>
  </mergeCells>
  <pageMargins left="0.75" right="0.2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41"/>
  <sheetViews>
    <sheetView zoomScale="70" zoomScaleNormal="70" topLeftCell="A11" workbookViewId="0">
      <selection activeCell="O36" sqref="O36"/>
    </sheetView>
  </sheetViews>
  <sheetFormatPr defaultColWidth="9" defaultRowHeight="14.4"/>
  <cols>
    <col min="1" max="1" width="5" style="73" customWidth="1"/>
    <col min="2" max="2" width="5.37962962962963" style="73" customWidth="1"/>
    <col min="3" max="3" width="26.5555555555556" style="73" customWidth="1"/>
    <col min="4" max="5" width="6.75" style="73" customWidth="1"/>
    <col min="6" max="6" width="5.87962962962963" style="73" customWidth="1"/>
    <col min="7" max="7" width="6" style="73" customWidth="1"/>
    <col min="8" max="8" width="5.12962962962963" style="73" customWidth="1"/>
    <col min="9" max="9" width="5.25" style="73" customWidth="1"/>
    <col min="10" max="10" width="12.1111111111111" style="73" customWidth="1"/>
    <col min="11" max="16379" width="9" style="73"/>
    <col min="16380" max="16384" width="9" style="77"/>
  </cols>
  <sheetData>
    <row r="1" s="73" customFormat="1" ht="18.95" customHeight="1" spans="1:10">
      <c r="A1" s="55" t="s">
        <v>183</v>
      </c>
      <c r="B1" s="55"/>
      <c r="C1" s="55"/>
      <c r="D1" s="55"/>
      <c r="E1" s="55"/>
      <c r="F1" s="55"/>
      <c r="G1" s="55"/>
      <c r="H1" s="55"/>
      <c r="I1" s="55"/>
      <c r="J1" s="55"/>
    </row>
    <row r="2" s="73" customFormat="1" ht="21.95" customHeight="1" spans="1:10">
      <c r="A2" s="34" t="s">
        <v>156</v>
      </c>
      <c r="B2" s="34"/>
      <c r="C2" s="34"/>
      <c r="D2" s="34"/>
      <c r="E2" s="34"/>
      <c r="F2" s="34"/>
      <c r="G2" s="34"/>
      <c r="H2" s="34"/>
      <c r="I2" s="34"/>
      <c r="J2" s="34"/>
    </row>
    <row r="3" s="73" customFormat="1" ht="17.25" customHeight="1" spans="1:10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7"/>
      <c r="G3" s="17"/>
      <c r="H3" s="17" t="s">
        <v>7</v>
      </c>
      <c r="I3" s="17" t="s">
        <v>8</v>
      </c>
      <c r="J3" s="17" t="s">
        <v>9</v>
      </c>
    </row>
    <row r="4" s="73" customFormat="1" ht="31.5" customHeight="1" spans="1:10">
      <c r="A4" s="17"/>
      <c r="B4" s="17"/>
      <c r="C4" s="17"/>
      <c r="D4" s="17"/>
      <c r="E4" s="41" t="s">
        <v>10</v>
      </c>
      <c r="F4" s="17" t="s">
        <v>11</v>
      </c>
      <c r="G4" s="17" t="s">
        <v>12</v>
      </c>
      <c r="H4" s="17"/>
      <c r="I4" s="17"/>
      <c r="J4" s="17"/>
    </row>
    <row r="5" s="81" customFormat="1" ht="19" customHeight="1" spans="1:10">
      <c r="A5" s="132" t="s">
        <v>13</v>
      </c>
      <c r="B5" s="34">
        <v>1</v>
      </c>
      <c r="C5" s="25" t="s">
        <v>14</v>
      </c>
      <c r="D5" s="24">
        <v>3</v>
      </c>
      <c r="E5" s="24">
        <v>48</v>
      </c>
      <c r="F5" s="24">
        <v>48</v>
      </c>
      <c r="G5" s="24"/>
      <c r="H5" s="24">
        <v>1</v>
      </c>
      <c r="I5" s="24" t="s">
        <v>15</v>
      </c>
      <c r="J5" s="85" t="s">
        <v>16</v>
      </c>
    </row>
    <row r="6" s="81" customFormat="1" ht="19" customHeight="1" spans="1:10">
      <c r="A6" s="132"/>
      <c r="B6" s="34">
        <v>2</v>
      </c>
      <c r="C6" s="25" t="s">
        <v>17</v>
      </c>
      <c r="D6" s="24">
        <v>3</v>
      </c>
      <c r="E6" s="24">
        <v>48</v>
      </c>
      <c r="F6" s="24">
        <v>48</v>
      </c>
      <c r="G6" s="24"/>
      <c r="H6" s="24">
        <v>2</v>
      </c>
      <c r="I6" s="24" t="s">
        <v>15</v>
      </c>
      <c r="J6" s="85" t="s">
        <v>18</v>
      </c>
    </row>
    <row r="7" s="81" customFormat="1" ht="19" customHeight="1" spans="1:10">
      <c r="A7" s="132"/>
      <c r="B7" s="34">
        <v>3</v>
      </c>
      <c r="C7" s="25" t="s">
        <v>19</v>
      </c>
      <c r="D7" s="24">
        <v>0</v>
      </c>
      <c r="E7" s="24">
        <v>0</v>
      </c>
      <c r="F7" s="24">
        <v>0</v>
      </c>
      <c r="G7" s="24"/>
      <c r="H7" s="24">
        <v>1</v>
      </c>
      <c r="I7" s="24" t="s">
        <v>20</v>
      </c>
      <c r="J7" s="17" t="s">
        <v>21</v>
      </c>
    </row>
    <row r="8" s="81" customFormat="1" ht="19" customHeight="1" spans="1:10">
      <c r="A8" s="132"/>
      <c r="B8" s="34">
        <v>4</v>
      </c>
      <c r="C8" s="25" t="s">
        <v>22</v>
      </c>
      <c r="D8" s="24">
        <v>0</v>
      </c>
      <c r="E8" s="24">
        <v>0</v>
      </c>
      <c r="F8" s="24">
        <v>0</v>
      </c>
      <c r="G8" s="24"/>
      <c r="H8" s="24">
        <v>2</v>
      </c>
      <c r="I8" s="24" t="s">
        <v>20</v>
      </c>
      <c r="J8" s="17" t="s">
        <v>23</v>
      </c>
    </row>
    <row r="9" s="81" customFormat="1" ht="19" customHeight="1" spans="1:10">
      <c r="A9" s="132"/>
      <c r="B9" s="34">
        <v>5</v>
      </c>
      <c r="C9" s="25" t="s">
        <v>24</v>
      </c>
      <c r="D9" s="24">
        <v>0</v>
      </c>
      <c r="E9" s="24">
        <v>0</v>
      </c>
      <c r="F9" s="24">
        <v>0</v>
      </c>
      <c r="G9" s="24"/>
      <c r="H9" s="24">
        <v>3</v>
      </c>
      <c r="I9" s="24" t="s">
        <v>20</v>
      </c>
      <c r="J9" s="17" t="s">
        <v>25</v>
      </c>
    </row>
    <row r="10" s="81" customFormat="1" ht="19" customHeight="1" spans="1:10">
      <c r="A10" s="132"/>
      <c r="B10" s="34">
        <v>6</v>
      </c>
      <c r="C10" s="25" t="s">
        <v>26</v>
      </c>
      <c r="D10" s="24">
        <v>0</v>
      </c>
      <c r="E10" s="24">
        <v>0</v>
      </c>
      <c r="F10" s="24">
        <v>0</v>
      </c>
      <c r="G10" s="24"/>
      <c r="H10" s="24">
        <v>4</v>
      </c>
      <c r="I10" s="24" t="s">
        <v>20</v>
      </c>
      <c r="J10" s="17" t="s">
        <v>27</v>
      </c>
    </row>
    <row r="11" s="81" customFormat="1" ht="19" customHeight="1" spans="1:10">
      <c r="A11" s="132"/>
      <c r="B11" s="34">
        <v>7</v>
      </c>
      <c r="C11" s="10" t="s">
        <v>28</v>
      </c>
      <c r="D11" s="24">
        <v>2</v>
      </c>
      <c r="E11" s="24">
        <v>32</v>
      </c>
      <c r="F11" s="24">
        <v>32</v>
      </c>
      <c r="G11" s="24"/>
      <c r="H11" s="24">
        <v>5</v>
      </c>
      <c r="I11" s="24" t="s">
        <v>20</v>
      </c>
      <c r="J11" s="9" t="s">
        <v>29</v>
      </c>
    </row>
    <row r="12" s="73" customFormat="1" ht="19" customHeight="1" spans="1:10">
      <c r="A12" s="132"/>
      <c r="B12" s="34">
        <v>8</v>
      </c>
      <c r="C12" s="26" t="s">
        <v>30</v>
      </c>
      <c r="D12" s="27">
        <v>4</v>
      </c>
      <c r="E12" s="27">
        <v>64</v>
      </c>
      <c r="F12" s="27">
        <v>64</v>
      </c>
      <c r="G12" s="27"/>
      <c r="H12" s="27">
        <v>1</v>
      </c>
      <c r="I12" s="27" t="s">
        <v>15</v>
      </c>
      <c r="J12" s="29" t="s">
        <v>31</v>
      </c>
    </row>
    <row r="13" s="73" customFormat="1" ht="19" customHeight="1" spans="1:10">
      <c r="A13" s="132"/>
      <c r="B13" s="34">
        <v>9</v>
      </c>
      <c r="C13" s="26" t="s">
        <v>32</v>
      </c>
      <c r="D13" s="27">
        <v>3</v>
      </c>
      <c r="E13" s="27">
        <v>48</v>
      </c>
      <c r="F13" s="27">
        <v>48</v>
      </c>
      <c r="G13" s="27"/>
      <c r="H13" s="27">
        <v>2</v>
      </c>
      <c r="I13" s="27" t="s">
        <v>15</v>
      </c>
      <c r="J13" s="29" t="s">
        <v>33</v>
      </c>
    </row>
    <row r="14" s="73" customFormat="1" ht="19" customHeight="1" spans="1:10">
      <c r="A14" s="132"/>
      <c r="B14" s="34">
        <v>10</v>
      </c>
      <c r="C14" s="26" t="s">
        <v>34</v>
      </c>
      <c r="D14" s="27">
        <v>3.5</v>
      </c>
      <c r="E14" s="27">
        <v>56</v>
      </c>
      <c r="F14" s="27">
        <v>32</v>
      </c>
      <c r="G14" s="27">
        <v>24</v>
      </c>
      <c r="H14" s="27">
        <v>1</v>
      </c>
      <c r="I14" s="27" t="s">
        <v>15</v>
      </c>
      <c r="J14" s="29" t="s">
        <v>35</v>
      </c>
    </row>
    <row r="15" s="73" customFormat="1" ht="19" customHeight="1" spans="1:10">
      <c r="A15" s="132"/>
      <c r="B15" s="34">
        <v>11</v>
      </c>
      <c r="C15" s="28" t="s">
        <v>36</v>
      </c>
      <c r="D15" s="29">
        <v>2.5</v>
      </c>
      <c r="E15" s="29">
        <v>40</v>
      </c>
      <c r="F15" s="29">
        <v>40</v>
      </c>
      <c r="G15" s="29"/>
      <c r="H15" s="29">
        <v>1</v>
      </c>
      <c r="I15" s="34" t="s">
        <v>15</v>
      </c>
      <c r="J15" s="29" t="s">
        <v>37</v>
      </c>
    </row>
    <row r="16" s="73" customFormat="1" ht="19" customHeight="1" spans="1:10">
      <c r="A16" s="132"/>
      <c r="B16" s="34">
        <v>12</v>
      </c>
      <c r="C16" s="28" t="s">
        <v>38</v>
      </c>
      <c r="D16" s="29">
        <v>3</v>
      </c>
      <c r="E16" s="29">
        <v>48</v>
      </c>
      <c r="F16" s="29">
        <v>48</v>
      </c>
      <c r="G16" s="29"/>
      <c r="H16" s="29">
        <v>2</v>
      </c>
      <c r="I16" s="34" t="s">
        <v>15</v>
      </c>
      <c r="J16" s="29" t="s">
        <v>39</v>
      </c>
    </row>
    <row r="17" s="73" customFormat="1" ht="19" customHeight="1" spans="1:10">
      <c r="A17" s="132"/>
      <c r="B17" s="34">
        <v>13</v>
      </c>
      <c r="C17" s="28" t="s">
        <v>40</v>
      </c>
      <c r="D17" s="29">
        <v>3</v>
      </c>
      <c r="E17" s="29">
        <v>48</v>
      </c>
      <c r="F17" s="29">
        <v>32</v>
      </c>
      <c r="G17" s="29">
        <v>16</v>
      </c>
      <c r="H17" s="29">
        <v>2</v>
      </c>
      <c r="I17" s="34" t="s">
        <v>15</v>
      </c>
      <c r="J17" s="29" t="s">
        <v>41</v>
      </c>
    </row>
    <row r="18" s="73" customFormat="1" ht="19" customHeight="1" spans="1:10">
      <c r="A18" s="132"/>
      <c r="B18" s="9" t="s">
        <v>42</v>
      </c>
      <c r="C18" s="9"/>
      <c r="D18" s="9">
        <f>SUM(D5:D17)</f>
        <v>27</v>
      </c>
      <c r="E18" s="9">
        <f>SUM(E5:E17)</f>
        <v>432</v>
      </c>
      <c r="F18" s="9">
        <f>SUM(F5:F17)</f>
        <v>392</v>
      </c>
      <c r="G18" s="9">
        <f>SUM(G5:G17)</f>
        <v>40</v>
      </c>
      <c r="H18" s="9"/>
      <c r="I18" s="9"/>
      <c r="J18" s="29"/>
    </row>
    <row r="19" s="73" customFormat="1" ht="19" customHeight="1" spans="1:10">
      <c r="A19" s="132" t="s">
        <v>43</v>
      </c>
      <c r="B19" s="9">
        <v>1</v>
      </c>
      <c r="C19" s="10" t="s">
        <v>101</v>
      </c>
      <c r="D19" s="17">
        <v>3.5</v>
      </c>
      <c r="E19" s="17">
        <v>56</v>
      </c>
      <c r="F19" s="17">
        <v>56</v>
      </c>
      <c r="G19" s="17"/>
      <c r="H19" s="17">
        <v>1</v>
      </c>
      <c r="I19" s="17" t="s">
        <v>15</v>
      </c>
      <c r="J19" s="29" t="s">
        <v>136</v>
      </c>
    </row>
    <row r="20" s="73" customFormat="1" ht="19" customHeight="1" spans="1:10">
      <c r="A20" s="132"/>
      <c r="B20" s="9">
        <v>2</v>
      </c>
      <c r="C20" s="28" t="s">
        <v>184</v>
      </c>
      <c r="D20" s="29">
        <v>3.5</v>
      </c>
      <c r="E20" s="29">
        <v>56</v>
      </c>
      <c r="F20" s="29">
        <v>56</v>
      </c>
      <c r="G20" s="29"/>
      <c r="H20" s="29">
        <v>2</v>
      </c>
      <c r="I20" s="17" t="s">
        <v>15</v>
      </c>
      <c r="J20" s="29" t="s">
        <v>185</v>
      </c>
    </row>
    <row r="21" s="73" customFormat="1" ht="19" customHeight="1" spans="1:10">
      <c r="A21" s="132"/>
      <c r="B21" s="9">
        <v>3</v>
      </c>
      <c r="C21" s="10" t="s">
        <v>143</v>
      </c>
      <c r="D21" s="17">
        <v>4</v>
      </c>
      <c r="E21" s="17">
        <v>64</v>
      </c>
      <c r="F21" s="17">
        <v>64</v>
      </c>
      <c r="G21" s="17"/>
      <c r="H21" s="17">
        <v>2</v>
      </c>
      <c r="I21" s="17" t="s">
        <v>15</v>
      </c>
      <c r="J21" s="29" t="s">
        <v>144</v>
      </c>
    </row>
    <row r="22" s="73" customFormat="1" ht="19" customHeight="1" spans="1:10">
      <c r="A22" s="132"/>
      <c r="B22" s="9">
        <v>4</v>
      </c>
      <c r="C22" s="10" t="s">
        <v>186</v>
      </c>
      <c r="D22" s="17">
        <v>2</v>
      </c>
      <c r="E22" s="17">
        <v>32</v>
      </c>
      <c r="F22" s="17">
        <v>32</v>
      </c>
      <c r="G22" s="17"/>
      <c r="H22" s="17">
        <v>3</v>
      </c>
      <c r="I22" s="17" t="s">
        <v>15</v>
      </c>
      <c r="J22" s="29" t="s">
        <v>187</v>
      </c>
    </row>
    <row r="23" s="73" customFormat="1" ht="19" customHeight="1" spans="1:10">
      <c r="A23" s="132"/>
      <c r="B23" s="9">
        <v>5</v>
      </c>
      <c r="C23" s="10" t="s">
        <v>188</v>
      </c>
      <c r="D23" s="17">
        <v>3.5</v>
      </c>
      <c r="E23" s="17">
        <v>56</v>
      </c>
      <c r="F23" s="17">
        <v>56</v>
      </c>
      <c r="G23" s="17"/>
      <c r="H23" s="17">
        <v>3</v>
      </c>
      <c r="I23" s="17" t="s">
        <v>15</v>
      </c>
      <c r="J23" s="29" t="s">
        <v>189</v>
      </c>
    </row>
    <row r="24" s="73" customFormat="1" ht="19" customHeight="1" spans="1:10">
      <c r="A24" s="132"/>
      <c r="B24" s="9">
        <v>6</v>
      </c>
      <c r="C24" s="133" t="s">
        <v>190</v>
      </c>
      <c r="D24" s="17">
        <v>4</v>
      </c>
      <c r="E24" s="17">
        <v>64</v>
      </c>
      <c r="F24" s="17">
        <v>24</v>
      </c>
      <c r="G24" s="17">
        <v>40</v>
      </c>
      <c r="H24" s="17">
        <v>3</v>
      </c>
      <c r="I24" s="17" t="s">
        <v>15</v>
      </c>
      <c r="J24" s="29" t="s">
        <v>191</v>
      </c>
    </row>
    <row r="25" s="73" customFormat="1" ht="19" customHeight="1" spans="1:10">
      <c r="A25" s="132"/>
      <c r="B25" s="9">
        <v>7</v>
      </c>
      <c r="C25" s="10" t="s">
        <v>192</v>
      </c>
      <c r="D25" s="17">
        <v>2.5</v>
      </c>
      <c r="E25" s="17">
        <v>40</v>
      </c>
      <c r="F25" s="17">
        <v>40</v>
      </c>
      <c r="G25" s="17"/>
      <c r="H25" s="17">
        <v>3</v>
      </c>
      <c r="I25" s="17" t="s">
        <v>15</v>
      </c>
      <c r="J25" s="29" t="s">
        <v>193</v>
      </c>
    </row>
    <row r="26" s="73" customFormat="1" ht="19" customHeight="1" spans="1:10">
      <c r="A26" s="132"/>
      <c r="B26" s="9">
        <v>8</v>
      </c>
      <c r="C26" s="10" t="s">
        <v>194</v>
      </c>
      <c r="D26" s="17">
        <v>2</v>
      </c>
      <c r="E26" s="17">
        <v>32</v>
      </c>
      <c r="F26" s="17">
        <v>32</v>
      </c>
      <c r="G26" s="17"/>
      <c r="H26" s="9">
        <v>3</v>
      </c>
      <c r="I26" s="17" t="s">
        <v>15</v>
      </c>
      <c r="J26" s="29" t="s">
        <v>195</v>
      </c>
    </row>
    <row r="27" s="73" customFormat="1" ht="19" customHeight="1" spans="1:10">
      <c r="A27" s="132"/>
      <c r="B27" s="9">
        <v>9</v>
      </c>
      <c r="C27" s="10" t="s">
        <v>196</v>
      </c>
      <c r="D27" s="17">
        <v>2</v>
      </c>
      <c r="E27" s="17">
        <v>32</v>
      </c>
      <c r="F27" s="17">
        <v>32</v>
      </c>
      <c r="G27" s="17"/>
      <c r="H27" s="9">
        <v>3</v>
      </c>
      <c r="I27" s="17" t="s">
        <v>15</v>
      </c>
      <c r="J27" s="29" t="s">
        <v>197</v>
      </c>
    </row>
    <row r="28" s="73" customFormat="1" ht="19" customHeight="1" spans="1:10">
      <c r="A28" s="132"/>
      <c r="B28" s="9">
        <v>10</v>
      </c>
      <c r="C28" s="10" t="s">
        <v>198</v>
      </c>
      <c r="D28" s="17">
        <v>2.5</v>
      </c>
      <c r="E28" s="17">
        <v>40</v>
      </c>
      <c r="F28" s="17">
        <v>40</v>
      </c>
      <c r="G28" s="9"/>
      <c r="H28" s="9">
        <v>3</v>
      </c>
      <c r="I28" s="17" t="s">
        <v>15</v>
      </c>
      <c r="J28" s="29" t="s">
        <v>199</v>
      </c>
    </row>
    <row r="29" s="73" customFormat="1" ht="19" customHeight="1" spans="1:10">
      <c r="A29" s="132"/>
      <c r="B29" s="9">
        <v>11</v>
      </c>
      <c r="C29" s="10" t="s">
        <v>200</v>
      </c>
      <c r="D29" s="17">
        <v>2.5</v>
      </c>
      <c r="E29" s="17">
        <v>40</v>
      </c>
      <c r="F29" s="17">
        <v>40</v>
      </c>
      <c r="G29" s="17"/>
      <c r="H29" s="17">
        <v>3</v>
      </c>
      <c r="I29" s="17" t="s">
        <v>15</v>
      </c>
      <c r="J29" s="29" t="s">
        <v>201</v>
      </c>
    </row>
    <row r="30" s="73" customFormat="1" ht="19" customHeight="1" spans="1:10">
      <c r="A30" s="132"/>
      <c r="B30" s="9">
        <v>12</v>
      </c>
      <c r="C30" s="10" t="s">
        <v>202</v>
      </c>
      <c r="D30" s="17">
        <v>2</v>
      </c>
      <c r="E30" s="17">
        <v>32</v>
      </c>
      <c r="F30" s="17">
        <v>32</v>
      </c>
      <c r="G30" s="17"/>
      <c r="H30" s="9">
        <v>4</v>
      </c>
      <c r="I30" s="17" t="s">
        <v>15</v>
      </c>
      <c r="J30" s="29" t="s">
        <v>203</v>
      </c>
    </row>
    <row r="31" s="73" customFormat="1" ht="19" customHeight="1" spans="1:10">
      <c r="A31" s="132"/>
      <c r="B31" s="9">
        <v>13</v>
      </c>
      <c r="C31" s="10" t="s">
        <v>204</v>
      </c>
      <c r="D31" s="17">
        <v>3.5</v>
      </c>
      <c r="E31" s="17">
        <v>56</v>
      </c>
      <c r="F31" s="17">
        <v>56</v>
      </c>
      <c r="G31" s="17"/>
      <c r="H31" s="9">
        <v>4</v>
      </c>
      <c r="I31" s="17" t="s">
        <v>15</v>
      </c>
      <c r="J31" s="29" t="s">
        <v>205</v>
      </c>
    </row>
    <row r="32" s="73" customFormat="1" ht="19" customHeight="1" spans="1:10">
      <c r="A32" s="132"/>
      <c r="B32" s="9">
        <v>14</v>
      </c>
      <c r="C32" s="10" t="s">
        <v>206</v>
      </c>
      <c r="D32" s="17">
        <v>2.5</v>
      </c>
      <c r="E32" s="17">
        <v>40</v>
      </c>
      <c r="F32" s="17">
        <v>40</v>
      </c>
      <c r="G32" s="17"/>
      <c r="H32" s="9">
        <v>4</v>
      </c>
      <c r="I32" s="17" t="s">
        <v>15</v>
      </c>
      <c r="J32" s="29" t="s">
        <v>207</v>
      </c>
    </row>
    <row r="33" s="73" customFormat="1" ht="19" customHeight="1" spans="1:10">
      <c r="A33" s="132"/>
      <c r="B33" s="9">
        <v>15</v>
      </c>
      <c r="C33" s="10" t="s">
        <v>208</v>
      </c>
      <c r="D33" s="17">
        <v>3</v>
      </c>
      <c r="E33" s="17">
        <v>48</v>
      </c>
      <c r="F33" s="17">
        <v>48</v>
      </c>
      <c r="G33" s="17"/>
      <c r="H33" s="17">
        <v>4</v>
      </c>
      <c r="I33" s="17" t="s">
        <v>15</v>
      </c>
      <c r="J33" s="29" t="s">
        <v>209</v>
      </c>
    </row>
    <row r="34" s="73" customFormat="1" ht="19" customHeight="1" spans="1:10">
      <c r="A34" s="132"/>
      <c r="B34" s="9" t="s">
        <v>42</v>
      </c>
      <c r="C34" s="9"/>
      <c r="D34" s="9">
        <f t="shared" ref="D34:G34" si="0">SUM(D19:D33)</f>
        <v>43</v>
      </c>
      <c r="E34" s="9">
        <f t="shared" si="0"/>
        <v>688</v>
      </c>
      <c r="F34" s="9">
        <f t="shared" si="0"/>
        <v>648</v>
      </c>
      <c r="G34" s="9">
        <f t="shared" si="0"/>
        <v>40</v>
      </c>
      <c r="H34" s="9"/>
      <c r="I34" s="9"/>
      <c r="J34" s="29"/>
    </row>
    <row r="35" s="73" customFormat="1" ht="19" customHeight="1" spans="1:10">
      <c r="A35" s="17" t="s">
        <v>64</v>
      </c>
      <c r="B35" s="29">
        <v>1</v>
      </c>
      <c r="C35" s="28" t="s">
        <v>65</v>
      </c>
      <c r="D35" s="29">
        <v>1</v>
      </c>
      <c r="E35" s="29">
        <v>16</v>
      </c>
      <c r="F35" s="29">
        <v>16</v>
      </c>
      <c r="G35" s="29"/>
      <c r="H35" s="29">
        <v>1</v>
      </c>
      <c r="I35" s="29" t="s">
        <v>15</v>
      </c>
      <c r="J35" s="29" t="s">
        <v>66</v>
      </c>
    </row>
    <row r="36" s="73" customFormat="1" ht="19" customHeight="1" spans="1:10">
      <c r="A36" s="17"/>
      <c r="B36" s="29">
        <v>2</v>
      </c>
      <c r="C36" s="28" t="s">
        <v>67</v>
      </c>
      <c r="D36" s="29">
        <v>1</v>
      </c>
      <c r="E36" s="29">
        <v>16</v>
      </c>
      <c r="F36" s="29">
        <v>16</v>
      </c>
      <c r="G36" s="29"/>
      <c r="H36" s="29">
        <v>2</v>
      </c>
      <c r="I36" s="29" t="s">
        <v>15</v>
      </c>
      <c r="J36" s="29" t="s">
        <v>68</v>
      </c>
    </row>
    <row r="37" s="73" customFormat="1" ht="19" customHeight="1" spans="1:10">
      <c r="A37" s="17"/>
      <c r="B37" s="9" t="s">
        <v>42</v>
      </c>
      <c r="C37" s="9"/>
      <c r="D37" s="9">
        <v>2</v>
      </c>
      <c r="E37" s="9">
        <v>32</v>
      </c>
      <c r="F37" s="9">
        <v>32</v>
      </c>
      <c r="G37" s="9"/>
      <c r="H37" s="9"/>
      <c r="I37" s="9"/>
      <c r="J37" s="29"/>
    </row>
    <row r="38" s="73" customFormat="1" ht="25" customHeight="1" spans="1:10">
      <c r="A38" s="17" t="s">
        <v>69</v>
      </c>
      <c r="B38" s="9">
        <v>1</v>
      </c>
      <c r="C38" s="114" t="s">
        <v>210</v>
      </c>
      <c r="D38" s="9">
        <v>8</v>
      </c>
      <c r="E38" s="9">
        <v>128</v>
      </c>
      <c r="F38" s="9"/>
      <c r="G38" s="9">
        <v>128</v>
      </c>
      <c r="H38" s="9" t="s">
        <v>75</v>
      </c>
      <c r="I38" s="9" t="s">
        <v>20</v>
      </c>
      <c r="J38" s="29" t="s">
        <v>211</v>
      </c>
    </row>
    <row r="39" s="73" customFormat="1" ht="19" customHeight="1" spans="1:10">
      <c r="A39" s="17"/>
      <c r="B39" s="9" t="s">
        <v>42</v>
      </c>
      <c r="C39" s="9"/>
      <c r="D39" s="9">
        <v>8</v>
      </c>
      <c r="E39" s="9">
        <v>128</v>
      </c>
      <c r="F39" s="9"/>
      <c r="G39" s="9">
        <v>128</v>
      </c>
      <c r="H39" s="9"/>
      <c r="I39" s="9"/>
      <c r="J39" s="29"/>
    </row>
    <row r="40" s="73" customFormat="1" ht="19" customHeight="1" spans="1:10">
      <c r="A40" s="9" t="s">
        <v>77</v>
      </c>
      <c r="B40" s="9"/>
      <c r="C40" s="9"/>
      <c r="D40" s="9">
        <f t="shared" ref="D40:G40" si="1">D18+D34+D37+D39</f>
        <v>80</v>
      </c>
      <c r="E40" s="9">
        <f t="shared" si="1"/>
        <v>1280</v>
      </c>
      <c r="F40" s="9">
        <f t="shared" si="1"/>
        <v>1072</v>
      </c>
      <c r="G40" s="9">
        <f t="shared" si="1"/>
        <v>208</v>
      </c>
      <c r="H40" s="9"/>
      <c r="I40" s="9"/>
      <c r="J40" s="29"/>
    </row>
    <row r="41" s="73" customFormat="1" ht="18.95" customHeight="1" spans="1:16380">
      <c r="A41" s="32" t="s">
        <v>154</v>
      </c>
      <c r="B41" s="33"/>
      <c r="C41" s="33"/>
      <c r="D41" s="33"/>
      <c r="E41" s="33"/>
      <c r="F41" s="33"/>
      <c r="G41" s="33"/>
      <c r="H41" s="33"/>
      <c r="I41" s="33"/>
      <c r="J41" s="36"/>
      <c r="XEZ41" s="77"/>
    </row>
  </sheetData>
  <mergeCells count="20">
    <mergeCell ref="A1:J1"/>
    <mergeCell ref="A2:J2"/>
    <mergeCell ref="E3:G3"/>
    <mergeCell ref="B18:C18"/>
    <mergeCell ref="B34:C34"/>
    <mergeCell ref="B37:C37"/>
    <mergeCell ref="B39:C39"/>
    <mergeCell ref="A40:C40"/>
    <mergeCell ref="A41:J41"/>
    <mergeCell ref="A3:A4"/>
    <mergeCell ref="A5:A18"/>
    <mergeCell ref="A19:A34"/>
    <mergeCell ref="A35:A37"/>
    <mergeCell ref="A38:A39"/>
    <mergeCell ref="B3:B4"/>
    <mergeCell ref="C3:C4"/>
    <mergeCell ref="D3:D4"/>
    <mergeCell ref="H3:H4"/>
    <mergeCell ref="I3:I4"/>
    <mergeCell ref="J3:J4"/>
  </mergeCells>
  <pageMargins left="0.472222222222222" right="0.75" top="0.550694444444444" bottom="0.590277777777778" header="0.354166666666667" footer="0.472222222222222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0"/>
  <sheetViews>
    <sheetView topLeftCell="A19" workbookViewId="0">
      <selection activeCell="L38" sqref="L38"/>
    </sheetView>
  </sheetViews>
  <sheetFormatPr defaultColWidth="8.87962962962963" defaultRowHeight="15.6"/>
  <cols>
    <col min="1" max="1" width="5.88888888888889" style="118" customWidth="1"/>
    <col min="2" max="2" width="5.75" style="118" customWidth="1"/>
    <col min="3" max="3" width="31.8796296296296" style="118" customWidth="1"/>
    <col min="4" max="5" width="6.5" style="118" customWidth="1"/>
    <col min="6" max="6" width="6" style="118" customWidth="1"/>
    <col min="7" max="7" width="5.62962962962963" style="118" customWidth="1"/>
    <col min="8" max="8" width="5.44444444444444" style="118" customWidth="1"/>
    <col min="9" max="9" width="6" style="118" customWidth="1"/>
    <col min="10" max="10" width="12.3333333333333" style="119" customWidth="1"/>
    <col min="11" max="21" width="8.87962962962963" style="118"/>
    <col min="22" max="16374" width="6.11111111111111" style="118"/>
    <col min="16375" max="16384" width="8.87962962962963" style="118"/>
  </cols>
  <sheetData>
    <row r="1" s="118" customFormat="1" ht="18" customHeight="1" spans="1:10">
      <c r="A1" s="120" t="s">
        <v>212</v>
      </c>
      <c r="B1" s="120"/>
      <c r="C1" s="120"/>
      <c r="D1" s="120"/>
      <c r="E1" s="120"/>
      <c r="F1" s="120"/>
      <c r="G1" s="120"/>
      <c r="H1" s="120"/>
      <c r="I1" s="120"/>
      <c r="J1" s="120"/>
    </row>
    <row r="2" s="118" customFormat="1" ht="21" customHeight="1" spans="1:10">
      <c r="A2" s="121" t="s">
        <v>156</v>
      </c>
      <c r="B2" s="121"/>
      <c r="C2" s="121"/>
      <c r="D2" s="121"/>
      <c r="E2" s="121"/>
      <c r="F2" s="121"/>
      <c r="G2" s="121"/>
      <c r="H2" s="121"/>
      <c r="I2" s="121"/>
      <c r="J2" s="121"/>
    </row>
    <row r="3" s="118" customFormat="1" ht="18.75" customHeight="1" spans="1:10">
      <c r="A3" s="35" t="s">
        <v>2</v>
      </c>
      <c r="B3" s="35" t="s">
        <v>3</v>
      </c>
      <c r="C3" s="35" t="s">
        <v>4</v>
      </c>
      <c r="D3" s="35" t="s">
        <v>5</v>
      </c>
      <c r="E3" s="35" t="s">
        <v>6</v>
      </c>
      <c r="F3" s="35"/>
      <c r="G3" s="35"/>
      <c r="H3" s="35" t="s">
        <v>7</v>
      </c>
      <c r="I3" s="35" t="s">
        <v>8</v>
      </c>
      <c r="J3" s="17" t="s">
        <v>9</v>
      </c>
    </row>
    <row r="4" s="118" customFormat="1" ht="33" customHeight="1" spans="1:10">
      <c r="A4" s="35"/>
      <c r="B4" s="35"/>
      <c r="C4" s="35"/>
      <c r="D4" s="35"/>
      <c r="E4" s="35" t="s">
        <v>10</v>
      </c>
      <c r="F4" s="35" t="s">
        <v>11</v>
      </c>
      <c r="G4" s="35" t="s">
        <v>12</v>
      </c>
      <c r="H4" s="35"/>
      <c r="I4" s="35"/>
      <c r="J4" s="17"/>
    </row>
    <row r="5" s="118" customFormat="1" spans="1:10">
      <c r="A5" s="121" t="s">
        <v>13</v>
      </c>
      <c r="B5" s="121">
        <v>1</v>
      </c>
      <c r="C5" s="25" t="s">
        <v>14</v>
      </c>
      <c r="D5" s="34">
        <v>3</v>
      </c>
      <c r="E5" s="34">
        <v>48</v>
      </c>
      <c r="F5" s="34">
        <v>48</v>
      </c>
      <c r="G5" s="34"/>
      <c r="H5" s="34">
        <v>1</v>
      </c>
      <c r="I5" s="34" t="s">
        <v>15</v>
      </c>
      <c r="J5" s="18" t="s">
        <v>16</v>
      </c>
    </row>
    <row r="6" s="118" customFormat="1" ht="18" customHeight="1" spans="1:10">
      <c r="A6" s="121"/>
      <c r="B6" s="121">
        <v>2</v>
      </c>
      <c r="C6" s="25" t="s">
        <v>17</v>
      </c>
      <c r="D6" s="34">
        <v>3</v>
      </c>
      <c r="E6" s="34">
        <v>48</v>
      </c>
      <c r="F6" s="34">
        <v>48</v>
      </c>
      <c r="G6" s="34"/>
      <c r="H6" s="34">
        <v>2</v>
      </c>
      <c r="I6" s="34" t="s">
        <v>15</v>
      </c>
      <c r="J6" s="18" t="s">
        <v>18</v>
      </c>
    </row>
    <row r="7" s="118" customFormat="1" spans="1:10">
      <c r="A7" s="121"/>
      <c r="B7" s="121">
        <v>3</v>
      </c>
      <c r="C7" s="25" t="s">
        <v>19</v>
      </c>
      <c r="D7" s="34">
        <v>0</v>
      </c>
      <c r="E7" s="34">
        <v>0</v>
      </c>
      <c r="F7" s="34">
        <v>0</v>
      </c>
      <c r="G7" s="34"/>
      <c r="H7" s="34">
        <v>1</v>
      </c>
      <c r="I7" s="34" t="s">
        <v>20</v>
      </c>
      <c r="J7" s="17" t="s">
        <v>21</v>
      </c>
    </row>
    <row r="8" s="118" customFormat="1" spans="1:10">
      <c r="A8" s="121"/>
      <c r="B8" s="121">
        <v>4</v>
      </c>
      <c r="C8" s="25" t="s">
        <v>22</v>
      </c>
      <c r="D8" s="34">
        <v>0</v>
      </c>
      <c r="E8" s="34">
        <v>0</v>
      </c>
      <c r="F8" s="34">
        <v>0</v>
      </c>
      <c r="G8" s="34"/>
      <c r="H8" s="34">
        <v>2</v>
      </c>
      <c r="I8" s="34" t="s">
        <v>20</v>
      </c>
      <c r="J8" s="17" t="s">
        <v>23</v>
      </c>
    </row>
    <row r="9" s="118" customFormat="1" spans="1:10">
      <c r="A9" s="121"/>
      <c r="B9" s="121">
        <v>5</v>
      </c>
      <c r="C9" s="25" t="s">
        <v>24</v>
      </c>
      <c r="D9" s="34">
        <v>0</v>
      </c>
      <c r="E9" s="34">
        <v>0</v>
      </c>
      <c r="F9" s="34">
        <v>0</v>
      </c>
      <c r="G9" s="34"/>
      <c r="H9" s="34">
        <v>3</v>
      </c>
      <c r="I9" s="34" t="s">
        <v>20</v>
      </c>
      <c r="J9" s="17" t="s">
        <v>25</v>
      </c>
    </row>
    <row r="10" s="118" customFormat="1" spans="1:10">
      <c r="A10" s="121"/>
      <c r="B10" s="121">
        <v>6</v>
      </c>
      <c r="C10" s="25" t="s">
        <v>26</v>
      </c>
      <c r="D10" s="34">
        <v>0</v>
      </c>
      <c r="E10" s="34">
        <v>0</v>
      </c>
      <c r="F10" s="34">
        <v>0</v>
      </c>
      <c r="G10" s="34"/>
      <c r="H10" s="34">
        <v>4</v>
      </c>
      <c r="I10" s="34" t="s">
        <v>20</v>
      </c>
      <c r="J10" s="17" t="s">
        <v>27</v>
      </c>
    </row>
    <row r="11" s="118" customFormat="1" spans="1:10">
      <c r="A11" s="121"/>
      <c r="B11" s="121">
        <v>7</v>
      </c>
      <c r="C11" s="50" t="s">
        <v>28</v>
      </c>
      <c r="D11" s="34">
        <v>2</v>
      </c>
      <c r="E11" s="34">
        <v>32</v>
      </c>
      <c r="F11" s="34">
        <v>32</v>
      </c>
      <c r="G11" s="34"/>
      <c r="H11" s="34">
        <v>5</v>
      </c>
      <c r="I11" s="34" t="s">
        <v>20</v>
      </c>
      <c r="J11" s="12" t="s">
        <v>29</v>
      </c>
    </row>
    <row r="12" s="118" customFormat="1" spans="1:10">
      <c r="A12" s="121"/>
      <c r="B12" s="121">
        <v>8</v>
      </c>
      <c r="C12" s="26" t="s">
        <v>30</v>
      </c>
      <c r="D12" s="29">
        <v>4</v>
      </c>
      <c r="E12" s="29">
        <v>64</v>
      </c>
      <c r="F12" s="29">
        <v>64</v>
      </c>
      <c r="G12" s="29"/>
      <c r="H12" s="29">
        <v>1</v>
      </c>
      <c r="I12" s="29" t="s">
        <v>15</v>
      </c>
      <c r="J12" s="29" t="s">
        <v>31</v>
      </c>
    </row>
    <row r="13" s="118" customFormat="1" spans="1:10">
      <c r="A13" s="121"/>
      <c r="B13" s="121">
        <v>9</v>
      </c>
      <c r="C13" s="26" t="s">
        <v>32</v>
      </c>
      <c r="D13" s="29">
        <v>3</v>
      </c>
      <c r="E13" s="29">
        <v>48</v>
      </c>
      <c r="F13" s="29">
        <v>48</v>
      </c>
      <c r="G13" s="29"/>
      <c r="H13" s="29">
        <v>2</v>
      </c>
      <c r="I13" s="29" t="s">
        <v>15</v>
      </c>
      <c r="J13" s="29" t="s">
        <v>33</v>
      </c>
    </row>
    <row r="14" s="118" customFormat="1" spans="1:10">
      <c r="A14" s="121"/>
      <c r="B14" s="121">
        <v>10</v>
      </c>
      <c r="C14" s="26" t="s">
        <v>34</v>
      </c>
      <c r="D14" s="29">
        <v>3.5</v>
      </c>
      <c r="E14" s="29">
        <v>56</v>
      </c>
      <c r="F14" s="29">
        <v>32</v>
      </c>
      <c r="G14" s="29">
        <v>24</v>
      </c>
      <c r="H14" s="29">
        <v>1</v>
      </c>
      <c r="I14" s="29" t="s">
        <v>15</v>
      </c>
      <c r="J14" s="29" t="s">
        <v>35</v>
      </c>
    </row>
    <row r="15" s="118" customFormat="1" spans="1:10">
      <c r="A15" s="121"/>
      <c r="B15" s="121">
        <v>11</v>
      </c>
      <c r="C15" s="28" t="s">
        <v>36</v>
      </c>
      <c r="D15" s="29">
        <v>2.5</v>
      </c>
      <c r="E15" s="29">
        <v>40</v>
      </c>
      <c r="F15" s="29">
        <v>40</v>
      </c>
      <c r="G15" s="29"/>
      <c r="H15" s="29">
        <v>1</v>
      </c>
      <c r="I15" s="29" t="s">
        <v>15</v>
      </c>
      <c r="J15" s="29" t="s">
        <v>37</v>
      </c>
    </row>
    <row r="16" s="118" customFormat="1" spans="1:10">
      <c r="A16" s="121"/>
      <c r="B16" s="121">
        <v>12</v>
      </c>
      <c r="C16" s="28" t="s">
        <v>38</v>
      </c>
      <c r="D16" s="29">
        <v>3</v>
      </c>
      <c r="E16" s="29">
        <v>48</v>
      </c>
      <c r="F16" s="29">
        <v>48</v>
      </c>
      <c r="G16" s="29"/>
      <c r="H16" s="29">
        <v>2</v>
      </c>
      <c r="I16" s="29" t="s">
        <v>15</v>
      </c>
      <c r="J16" s="29" t="s">
        <v>39</v>
      </c>
    </row>
    <row r="17" s="118" customFormat="1" spans="1:10">
      <c r="A17" s="121"/>
      <c r="B17" s="121">
        <v>13</v>
      </c>
      <c r="C17" s="28" t="s">
        <v>40</v>
      </c>
      <c r="D17" s="29">
        <v>3</v>
      </c>
      <c r="E17" s="29">
        <v>48</v>
      </c>
      <c r="F17" s="29">
        <v>32</v>
      </c>
      <c r="G17" s="29">
        <v>16</v>
      </c>
      <c r="H17" s="29">
        <v>2</v>
      </c>
      <c r="I17" s="29" t="s">
        <v>15</v>
      </c>
      <c r="J17" s="29" t="s">
        <v>41</v>
      </c>
    </row>
    <row r="18" s="118" customFormat="1" spans="1:10">
      <c r="A18" s="121"/>
      <c r="B18" s="122" t="s">
        <v>42</v>
      </c>
      <c r="C18" s="122"/>
      <c r="D18" s="122">
        <f>SUM(D5:D17)</f>
        <v>27</v>
      </c>
      <c r="E18" s="122">
        <f>SUM(E5:E17)</f>
        <v>432</v>
      </c>
      <c r="F18" s="122">
        <f>SUM(F5:F17)</f>
        <v>392</v>
      </c>
      <c r="G18" s="122">
        <f>SUM(G5:G17)</f>
        <v>40</v>
      </c>
      <c r="H18" s="122"/>
      <c r="I18" s="122"/>
      <c r="J18" s="119"/>
    </row>
    <row r="19" s="118" customFormat="1" spans="1:10">
      <c r="A19" s="121" t="s">
        <v>43</v>
      </c>
      <c r="B19" s="122">
        <v>1</v>
      </c>
      <c r="C19" s="123" t="s">
        <v>188</v>
      </c>
      <c r="D19" s="121">
        <v>3.5</v>
      </c>
      <c r="E19" s="121">
        <f t="shared" ref="E19:E21" si="0">D19*16</f>
        <v>56</v>
      </c>
      <c r="F19" s="121">
        <v>56</v>
      </c>
      <c r="G19" s="121"/>
      <c r="H19" s="121">
        <v>2</v>
      </c>
      <c r="I19" s="131" t="s">
        <v>15</v>
      </c>
      <c r="J19" s="29" t="s">
        <v>189</v>
      </c>
    </row>
    <row r="20" s="118" customFormat="1" spans="1:10">
      <c r="A20" s="121"/>
      <c r="B20" s="122">
        <v>2</v>
      </c>
      <c r="C20" s="123" t="s">
        <v>101</v>
      </c>
      <c r="D20" s="121">
        <v>3.5</v>
      </c>
      <c r="E20" s="121">
        <f t="shared" si="0"/>
        <v>56</v>
      </c>
      <c r="F20" s="121">
        <v>56</v>
      </c>
      <c r="G20" s="121"/>
      <c r="H20" s="121">
        <v>2</v>
      </c>
      <c r="I20" s="131" t="s">
        <v>15</v>
      </c>
      <c r="J20" s="29" t="s">
        <v>136</v>
      </c>
    </row>
    <row r="21" s="118" customFormat="1" spans="1:10">
      <c r="A21" s="121"/>
      <c r="B21" s="122">
        <v>3</v>
      </c>
      <c r="C21" s="123" t="s">
        <v>213</v>
      </c>
      <c r="D21" s="121">
        <v>3.5</v>
      </c>
      <c r="E21" s="121">
        <f t="shared" si="0"/>
        <v>56</v>
      </c>
      <c r="F21" s="121">
        <v>56</v>
      </c>
      <c r="G21" s="121"/>
      <c r="H21" s="121">
        <v>2</v>
      </c>
      <c r="I21" s="131" t="s">
        <v>15</v>
      </c>
      <c r="J21" s="29" t="s">
        <v>214</v>
      </c>
    </row>
    <row r="22" s="118" customFormat="1" spans="1:10">
      <c r="A22" s="121"/>
      <c r="B22" s="122">
        <v>4</v>
      </c>
      <c r="C22" s="123" t="s">
        <v>215</v>
      </c>
      <c r="D22" s="121">
        <v>4</v>
      </c>
      <c r="E22" s="121">
        <v>64</v>
      </c>
      <c r="F22" s="121">
        <v>64</v>
      </c>
      <c r="G22" s="121"/>
      <c r="H22" s="121">
        <v>2</v>
      </c>
      <c r="I22" s="131" t="s">
        <v>15</v>
      </c>
      <c r="J22" s="29" t="s">
        <v>216</v>
      </c>
    </row>
    <row r="23" s="118" customFormat="1" spans="1:10">
      <c r="A23" s="121"/>
      <c r="B23" s="122">
        <v>5</v>
      </c>
      <c r="C23" s="124" t="s">
        <v>217</v>
      </c>
      <c r="D23" s="121">
        <v>3</v>
      </c>
      <c r="E23" s="121">
        <f t="shared" ref="E23:E25" si="1">D23*16</f>
        <v>48</v>
      </c>
      <c r="F23" s="121">
        <v>48</v>
      </c>
      <c r="G23" s="121"/>
      <c r="H23" s="121">
        <v>3</v>
      </c>
      <c r="I23" s="131" t="s">
        <v>15</v>
      </c>
      <c r="J23" s="29" t="s">
        <v>218</v>
      </c>
    </row>
    <row r="24" s="118" customFormat="1" spans="1:10">
      <c r="A24" s="121"/>
      <c r="B24" s="122">
        <v>6</v>
      </c>
      <c r="C24" s="123" t="s">
        <v>219</v>
      </c>
      <c r="D24" s="121">
        <v>3.5</v>
      </c>
      <c r="E24" s="121">
        <f t="shared" si="1"/>
        <v>56</v>
      </c>
      <c r="F24" s="121">
        <v>56</v>
      </c>
      <c r="G24" s="121"/>
      <c r="H24" s="121">
        <v>3</v>
      </c>
      <c r="I24" s="122" t="s">
        <v>15</v>
      </c>
      <c r="J24" s="29" t="s">
        <v>220</v>
      </c>
    </row>
    <row r="25" s="118" customFormat="1" spans="1:10">
      <c r="A25" s="121"/>
      <c r="B25" s="122">
        <v>7</v>
      </c>
      <c r="C25" s="123" t="s">
        <v>121</v>
      </c>
      <c r="D25" s="121">
        <v>3</v>
      </c>
      <c r="E25" s="121">
        <f t="shared" si="1"/>
        <v>48</v>
      </c>
      <c r="F25" s="121">
        <v>48</v>
      </c>
      <c r="G25" s="121"/>
      <c r="H25" s="121">
        <v>3</v>
      </c>
      <c r="I25" s="131" t="s">
        <v>15</v>
      </c>
      <c r="J25" s="29" t="s">
        <v>140</v>
      </c>
    </row>
    <row r="26" s="118" customFormat="1" spans="1:10">
      <c r="A26" s="121"/>
      <c r="B26" s="122">
        <v>8</v>
      </c>
      <c r="C26" s="125" t="s">
        <v>221</v>
      </c>
      <c r="D26" s="121">
        <v>3</v>
      </c>
      <c r="E26" s="121">
        <v>48</v>
      </c>
      <c r="F26" s="121">
        <v>32</v>
      </c>
      <c r="G26" s="121">
        <v>16</v>
      </c>
      <c r="H26" s="121">
        <v>3</v>
      </c>
      <c r="I26" s="131" t="s">
        <v>15</v>
      </c>
      <c r="J26" s="29" t="s">
        <v>222</v>
      </c>
    </row>
    <row r="27" s="118" customFormat="1" spans="1:10">
      <c r="A27" s="121"/>
      <c r="B27" s="122">
        <v>9</v>
      </c>
      <c r="C27" s="126" t="s">
        <v>223</v>
      </c>
      <c r="D27" s="121">
        <v>3.5</v>
      </c>
      <c r="E27" s="121">
        <f t="shared" ref="E27:E30" si="2">D27*16</f>
        <v>56</v>
      </c>
      <c r="F27" s="121">
        <v>56</v>
      </c>
      <c r="G27" s="121"/>
      <c r="H27" s="121">
        <v>3</v>
      </c>
      <c r="I27" s="131" t="s">
        <v>15</v>
      </c>
      <c r="J27" s="29" t="s">
        <v>224</v>
      </c>
    </row>
    <row r="28" s="118" customFormat="1" spans="1:10">
      <c r="A28" s="121"/>
      <c r="B28" s="122">
        <v>10</v>
      </c>
      <c r="C28" s="124" t="s">
        <v>225</v>
      </c>
      <c r="D28" s="121">
        <v>2</v>
      </c>
      <c r="E28" s="121">
        <f t="shared" si="2"/>
        <v>32</v>
      </c>
      <c r="F28" s="121">
        <v>32</v>
      </c>
      <c r="G28" s="121"/>
      <c r="H28" s="121">
        <v>4</v>
      </c>
      <c r="I28" s="131" t="s">
        <v>15</v>
      </c>
      <c r="J28" s="29" t="s">
        <v>226</v>
      </c>
    </row>
    <row r="29" s="118" customFormat="1" spans="1:10">
      <c r="A29" s="121"/>
      <c r="B29" s="122">
        <v>11</v>
      </c>
      <c r="C29" s="123" t="s">
        <v>206</v>
      </c>
      <c r="D29" s="121">
        <v>2.5</v>
      </c>
      <c r="E29" s="121">
        <v>40</v>
      </c>
      <c r="F29" s="121">
        <v>40</v>
      </c>
      <c r="G29" s="121"/>
      <c r="H29" s="121">
        <v>4</v>
      </c>
      <c r="I29" s="131" t="s">
        <v>15</v>
      </c>
      <c r="J29" s="29" t="s">
        <v>207</v>
      </c>
    </row>
    <row r="30" s="118" customFormat="1" spans="1:10">
      <c r="A30" s="121"/>
      <c r="B30" s="122">
        <v>12</v>
      </c>
      <c r="C30" s="123" t="s">
        <v>227</v>
      </c>
      <c r="D30" s="121">
        <v>3</v>
      </c>
      <c r="E30" s="121">
        <f t="shared" si="2"/>
        <v>48</v>
      </c>
      <c r="F30" s="121">
        <v>48</v>
      </c>
      <c r="G30" s="121"/>
      <c r="H30" s="121">
        <v>4</v>
      </c>
      <c r="I30" s="131" t="s">
        <v>15</v>
      </c>
      <c r="J30" s="29" t="s">
        <v>228</v>
      </c>
    </row>
    <row r="31" s="118" customFormat="1" spans="1:10">
      <c r="A31" s="121"/>
      <c r="B31" s="122" t="s">
        <v>42</v>
      </c>
      <c r="C31" s="122"/>
      <c r="D31" s="121">
        <v>38</v>
      </c>
      <c r="E31" s="121">
        <v>608</v>
      </c>
      <c r="F31" s="121">
        <f>SUM(F19:F30)</f>
        <v>592</v>
      </c>
      <c r="G31" s="121">
        <v>16</v>
      </c>
      <c r="H31" s="121"/>
      <c r="I31" s="122"/>
      <c r="J31" s="122"/>
    </row>
    <row r="32" s="118" customFormat="1" ht="18" customHeight="1" spans="1:10">
      <c r="A32" s="127" t="s">
        <v>64</v>
      </c>
      <c r="B32" s="122">
        <v>1</v>
      </c>
      <c r="C32" s="128" t="s">
        <v>65</v>
      </c>
      <c r="D32" s="122">
        <v>1</v>
      </c>
      <c r="E32" s="122">
        <v>16</v>
      </c>
      <c r="F32" s="122">
        <v>16</v>
      </c>
      <c r="G32" s="122"/>
      <c r="H32" s="122">
        <v>1</v>
      </c>
      <c r="I32" s="122" t="s">
        <v>15</v>
      </c>
      <c r="J32" s="29" t="s">
        <v>66</v>
      </c>
    </row>
    <row r="33" s="118" customFormat="1" ht="18.95" customHeight="1" spans="1:10">
      <c r="A33" s="129"/>
      <c r="B33" s="122">
        <v>2</v>
      </c>
      <c r="C33" s="128" t="s">
        <v>67</v>
      </c>
      <c r="D33" s="122">
        <v>1</v>
      </c>
      <c r="E33" s="122">
        <v>16</v>
      </c>
      <c r="F33" s="122">
        <v>16</v>
      </c>
      <c r="G33" s="122"/>
      <c r="H33" s="122">
        <v>2</v>
      </c>
      <c r="I33" s="122" t="s">
        <v>15</v>
      </c>
      <c r="J33" s="29" t="s">
        <v>68</v>
      </c>
    </row>
    <row r="34" s="118" customFormat="1" ht="21" customHeight="1" spans="1:10">
      <c r="A34" s="130"/>
      <c r="B34" s="122" t="s">
        <v>42</v>
      </c>
      <c r="C34" s="122"/>
      <c r="D34" s="122">
        <v>2</v>
      </c>
      <c r="E34" s="122">
        <v>32</v>
      </c>
      <c r="F34" s="122">
        <v>32</v>
      </c>
      <c r="G34" s="122"/>
      <c r="H34" s="122"/>
      <c r="I34" s="122"/>
      <c r="J34" s="122"/>
    </row>
    <row r="35" s="118" customFormat="1" ht="21" customHeight="1" spans="1:10">
      <c r="A35" s="129" t="s">
        <v>69</v>
      </c>
      <c r="B35" s="43">
        <v>1</v>
      </c>
      <c r="C35" s="123" t="s">
        <v>229</v>
      </c>
      <c r="D35" s="121">
        <v>2.5</v>
      </c>
      <c r="E35" s="121">
        <v>40</v>
      </c>
      <c r="F35" s="121"/>
      <c r="G35" s="121">
        <v>40</v>
      </c>
      <c r="H35" s="121">
        <v>3</v>
      </c>
      <c r="I35" s="122" t="s">
        <v>20</v>
      </c>
      <c r="J35" s="29" t="s">
        <v>230</v>
      </c>
    </row>
    <row r="36" s="118" customFormat="1" ht="21" customHeight="1" spans="1:10">
      <c r="A36" s="129"/>
      <c r="B36" s="43">
        <v>2</v>
      </c>
      <c r="C36" s="123" t="s">
        <v>231</v>
      </c>
      <c r="D36" s="122">
        <v>2.5</v>
      </c>
      <c r="E36" s="122">
        <v>40</v>
      </c>
      <c r="F36" s="122"/>
      <c r="G36" s="122">
        <v>40</v>
      </c>
      <c r="H36" s="122">
        <v>4</v>
      </c>
      <c r="I36" s="122" t="s">
        <v>20</v>
      </c>
      <c r="J36" s="29" t="s">
        <v>232</v>
      </c>
    </row>
    <row r="37" s="118" customFormat="1" ht="20.1" customHeight="1" spans="1:10">
      <c r="A37" s="129"/>
      <c r="B37" s="43">
        <v>3</v>
      </c>
      <c r="C37" s="123" t="s">
        <v>233</v>
      </c>
      <c r="D37" s="122">
        <v>8</v>
      </c>
      <c r="E37" s="122">
        <v>128</v>
      </c>
      <c r="F37" s="122"/>
      <c r="G37" s="122">
        <v>128</v>
      </c>
      <c r="H37" s="122" t="s">
        <v>75</v>
      </c>
      <c r="I37" s="122" t="s">
        <v>20</v>
      </c>
      <c r="J37" s="29" t="s">
        <v>234</v>
      </c>
    </row>
    <row r="38" s="118" customFormat="1" ht="21" customHeight="1" spans="1:10">
      <c r="A38" s="130"/>
      <c r="B38" s="122" t="s">
        <v>42</v>
      </c>
      <c r="C38" s="122"/>
      <c r="D38" s="122">
        <v>13</v>
      </c>
      <c r="E38" s="122">
        <v>208</v>
      </c>
      <c r="F38" s="122"/>
      <c r="G38" s="122">
        <v>208</v>
      </c>
      <c r="H38" s="122"/>
      <c r="I38" s="122"/>
      <c r="J38" s="122"/>
    </row>
    <row r="39" s="118" customFormat="1" ht="21" customHeight="1" spans="1:10">
      <c r="A39" s="121" t="s">
        <v>77</v>
      </c>
      <c r="B39" s="121"/>
      <c r="C39" s="121"/>
      <c r="D39" s="122">
        <v>80</v>
      </c>
      <c r="E39" s="122">
        <f t="shared" ref="E39:G39" si="3">E18+E31+E34+E38</f>
        <v>1280</v>
      </c>
      <c r="F39" s="122">
        <f t="shared" si="3"/>
        <v>1016</v>
      </c>
      <c r="G39" s="122">
        <v>296</v>
      </c>
      <c r="H39" s="122"/>
      <c r="I39" s="122"/>
      <c r="J39" s="122"/>
    </row>
    <row r="40" s="118" customFormat="1" ht="23.1" customHeight="1" spans="1:10">
      <c r="A40" s="121" t="s">
        <v>154</v>
      </c>
      <c r="B40" s="121"/>
      <c r="C40" s="121"/>
      <c r="D40" s="121"/>
      <c r="E40" s="121"/>
      <c r="F40" s="121"/>
      <c r="G40" s="121"/>
      <c r="H40" s="121"/>
      <c r="I40" s="121"/>
      <c r="J40" s="121"/>
    </row>
  </sheetData>
  <mergeCells count="20">
    <mergeCell ref="A1:J1"/>
    <mergeCell ref="A2:J2"/>
    <mergeCell ref="E3:G3"/>
    <mergeCell ref="B18:C18"/>
    <mergeCell ref="B31:C31"/>
    <mergeCell ref="B34:C34"/>
    <mergeCell ref="B38:C38"/>
    <mergeCell ref="A39:C39"/>
    <mergeCell ref="A40:J40"/>
    <mergeCell ref="A3:A4"/>
    <mergeCell ref="A5:A18"/>
    <mergeCell ref="A19:A31"/>
    <mergeCell ref="A32:A34"/>
    <mergeCell ref="A35:A38"/>
    <mergeCell ref="B3:B4"/>
    <mergeCell ref="C3:C4"/>
    <mergeCell ref="D3:D4"/>
    <mergeCell ref="H3:H4"/>
    <mergeCell ref="I3:I4"/>
    <mergeCell ref="J3:J4"/>
  </mergeCells>
  <pageMargins left="0.511805555555556" right="0.354166666666667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9"/>
  <sheetViews>
    <sheetView topLeftCell="A17" workbookViewId="0">
      <selection activeCell="F16" sqref="F35 F32 F16"/>
    </sheetView>
  </sheetViews>
  <sheetFormatPr defaultColWidth="8.88888888888889" defaultRowHeight="14.4"/>
  <cols>
    <col min="1" max="1" width="7.66666666666667" style="116" customWidth="1"/>
    <col min="2" max="2" width="5.44444444444444" style="116" customWidth="1"/>
    <col min="3" max="3" width="24.4444444444444" style="116" customWidth="1"/>
    <col min="4" max="6" width="8.88888888888889" style="116"/>
    <col min="7" max="7" width="7.12962962962963" style="116" customWidth="1"/>
    <col min="8" max="9" width="8.88888888888889" style="116"/>
    <col min="10" max="10" width="11.6666666666667" style="117" customWidth="1"/>
    <col min="11" max="16384" width="8.88888888888889" style="116"/>
  </cols>
  <sheetData>
    <row r="1" spans="1:10">
      <c r="A1" s="55" t="s">
        <v>235</v>
      </c>
      <c r="B1" s="55"/>
      <c r="C1" s="55"/>
      <c r="D1" s="55"/>
      <c r="E1" s="55"/>
      <c r="F1" s="55"/>
      <c r="G1" s="55"/>
      <c r="H1" s="55"/>
      <c r="I1" s="55"/>
      <c r="J1" s="55"/>
    </row>
    <row r="2" spans="1:10">
      <c r="A2" s="34" t="s">
        <v>236</v>
      </c>
      <c r="B2" s="34"/>
      <c r="C2" s="34"/>
      <c r="D2" s="34"/>
      <c r="E2" s="34"/>
      <c r="F2" s="34"/>
      <c r="G2" s="34"/>
      <c r="H2" s="34"/>
      <c r="I2" s="34"/>
      <c r="J2" s="34"/>
    </row>
    <row r="3" spans="1:10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7"/>
      <c r="G3" s="17"/>
      <c r="H3" s="17" t="s">
        <v>7</v>
      </c>
      <c r="I3" s="17" t="s">
        <v>8</v>
      </c>
      <c r="J3" s="17" t="s">
        <v>9</v>
      </c>
    </row>
    <row r="4" ht="28.8" spans="1:10">
      <c r="A4" s="17"/>
      <c r="B4" s="17"/>
      <c r="C4" s="17"/>
      <c r="D4" s="17"/>
      <c r="E4" s="17" t="s">
        <v>10</v>
      </c>
      <c r="F4" s="17" t="s">
        <v>11</v>
      </c>
      <c r="G4" s="17" t="s">
        <v>12</v>
      </c>
      <c r="H4" s="17"/>
      <c r="I4" s="17"/>
      <c r="J4" s="17"/>
    </row>
    <row r="5" ht="18" customHeight="1" spans="1:10">
      <c r="A5" s="17" t="s">
        <v>13</v>
      </c>
      <c r="B5" s="24">
        <v>1</v>
      </c>
      <c r="C5" s="25" t="s">
        <v>14</v>
      </c>
      <c r="D5" s="24">
        <v>3</v>
      </c>
      <c r="E5" s="24">
        <v>48</v>
      </c>
      <c r="F5" s="24">
        <v>48</v>
      </c>
      <c r="G5" s="24"/>
      <c r="H5" s="24">
        <v>1</v>
      </c>
      <c r="I5" s="24" t="s">
        <v>15</v>
      </c>
      <c r="J5" s="85" t="s">
        <v>16</v>
      </c>
    </row>
    <row r="6" ht="18" customHeight="1" spans="1:10">
      <c r="A6" s="17"/>
      <c r="B6" s="24">
        <v>2</v>
      </c>
      <c r="C6" s="25" t="s">
        <v>17</v>
      </c>
      <c r="D6" s="24">
        <v>3</v>
      </c>
      <c r="E6" s="24">
        <v>48</v>
      </c>
      <c r="F6" s="24">
        <v>48</v>
      </c>
      <c r="G6" s="24"/>
      <c r="H6" s="24">
        <v>2</v>
      </c>
      <c r="I6" s="24" t="s">
        <v>15</v>
      </c>
      <c r="J6" s="85" t="s">
        <v>18</v>
      </c>
    </row>
    <row r="7" ht="18" customHeight="1" spans="1:10">
      <c r="A7" s="17"/>
      <c r="B7" s="24">
        <v>3</v>
      </c>
      <c r="C7" s="25" t="s">
        <v>19</v>
      </c>
      <c r="D7" s="24">
        <v>0</v>
      </c>
      <c r="E7" s="24">
        <v>0</v>
      </c>
      <c r="F7" s="24">
        <v>0</v>
      </c>
      <c r="G7" s="24"/>
      <c r="H7" s="24">
        <v>1</v>
      </c>
      <c r="I7" s="24" t="s">
        <v>20</v>
      </c>
      <c r="J7" s="17" t="s">
        <v>21</v>
      </c>
    </row>
    <row r="8" ht="18" customHeight="1" spans="1:10">
      <c r="A8" s="17"/>
      <c r="B8" s="24">
        <v>4</v>
      </c>
      <c r="C8" s="25" t="s">
        <v>22</v>
      </c>
      <c r="D8" s="24">
        <v>0</v>
      </c>
      <c r="E8" s="24">
        <v>0</v>
      </c>
      <c r="F8" s="24">
        <v>0</v>
      </c>
      <c r="G8" s="24"/>
      <c r="H8" s="24">
        <v>2</v>
      </c>
      <c r="I8" s="24" t="s">
        <v>20</v>
      </c>
      <c r="J8" s="17" t="s">
        <v>23</v>
      </c>
    </row>
    <row r="9" ht="18" customHeight="1" spans="1:10">
      <c r="A9" s="17"/>
      <c r="B9" s="24">
        <v>5</v>
      </c>
      <c r="C9" s="25" t="s">
        <v>24</v>
      </c>
      <c r="D9" s="24">
        <v>0</v>
      </c>
      <c r="E9" s="24">
        <v>0</v>
      </c>
      <c r="F9" s="24">
        <v>0</v>
      </c>
      <c r="G9" s="24"/>
      <c r="H9" s="24">
        <v>3</v>
      </c>
      <c r="I9" s="24" t="s">
        <v>20</v>
      </c>
      <c r="J9" s="17" t="s">
        <v>25</v>
      </c>
    </row>
    <row r="10" ht="18" customHeight="1" spans="1:10">
      <c r="A10" s="17"/>
      <c r="B10" s="24">
        <v>6</v>
      </c>
      <c r="C10" s="25" t="s">
        <v>26</v>
      </c>
      <c r="D10" s="24">
        <v>0</v>
      </c>
      <c r="E10" s="24">
        <v>0</v>
      </c>
      <c r="F10" s="24">
        <v>0</v>
      </c>
      <c r="G10" s="24"/>
      <c r="H10" s="24">
        <v>4</v>
      </c>
      <c r="I10" s="24" t="s">
        <v>20</v>
      </c>
      <c r="J10" s="17" t="s">
        <v>27</v>
      </c>
    </row>
    <row r="11" ht="18" customHeight="1" spans="1:10">
      <c r="A11" s="17"/>
      <c r="B11" s="24">
        <v>7</v>
      </c>
      <c r="C11" s="10" t="s">
        <v>28</v>
      </c>
      <c r="D11" s="24">
        <v>2</v>
      </c>
      <c r="E11" s="24">
        <v>32</v>
      </c>
      <c r="F11" s="24">
        <v>32</v>
      </c>
      <c r="G11" s="24"/>
      <c r="H11" s="24">
        <v>5</v>
      </c>
      <c r="I11" s="24" t="s">
        <v>20</v>
      </c>
      <c r="J11" s="9" t="s">
        <v>29</v>
      </c>
    </row>
    <row r="12" ht="18" customHeight="1" spans="1:10">
      <c r="A12" s="17"/>
      <c r="B12" s="24">
        <v>8</v>
      </c>
      <c r="C12" s="26" t="s">
        <v>30</v>
      </c>
      <c r="D12" s="27">
        <v>4</v>
      </c>
      <c r="E12" s="27">
        <v>64</v>
      </c>
      <c r="F12" s="27">
        <v>64</v>
      </c>
      <c r="G12" s="27"/>
      <c r="H12" s="27">
        <v>1</v>
      </c>
      <c r="I12" s="27" t="s">
        <v>15</v>
      </c>
      <c r="J12" s="29" t="s">
        <v>31</v>
      </c>
    </row>
    <row r="13" ht="18" customHeight="1" spans="1:10">
      <c r="A13" s="17"/>
      <c r="B13" s="24">
        <v>9</v>
      </c>
      <c r="C13" s="26" t="s">
        <v>32</v>
      </c>
      <c r="D13" s="27">
        <v>3</v>
      </c>
      <c r="E13" s="27">
        <v>48</v>
      </c>
      <c r="F13" s="27">
        <v>48</v>
      </c>
      <c r="G13" s="27"/>
      <c r="H13" s="27">
        <v>2</v>
      </c>
      <c r="I13" s="27" t="s">
        <v>15</v>
      </c>
      <c r="J13" s="29" t="s">
        <v>33</v>
      </c>
    </row>
    <row r="14" ht="18" customHeight="1" spans="1:10">
      <c r="A14" s="17"/>
      <c r="B14" s="24">
        <v>10</v>
      </c>
      <c r="C14" s="26" t="s">
        <v>34</v>
      </c>
      <c r="D14" s="27">
        <v>3.5</v>
      </c>
      <c r="E14" s="27">
        <v>56</v>
      </c>
      <c r="F14" s="27">
        <v>32</v>
      </c>
      <c r="G14" s="27">
        <v>24</v>
      </c>
      <c r="H14" s="27">
        <v>1</v>
      </c>
      <c r="I14" s="27" t="s">
        <v>15</v>
      </c>
      <c r="J14" s="29" t="s">
        <v>35</v>
      </c>
    </row>
    <row r="15" ht="18" customHeight="1" spans="1:10">
      <c r="A15" s="17"/>
      <c r="B15" s="24">
        <v>11</v>
      </c>
      <c r="C15" s="28" t="s">
        <v>40</v>
      </c>
      <c r="D15" s="29">
        <v>3</v>
      </c>
      <c r="E15" s="29">
        <v>48</v>
      </c>
      <c r="F15" s="29">
        <v>32</v>
      </c>
      <c r="G15" s="29">
        <v>16</v>
      </c>
      <c r="H15" s="29">
        <v>2</v>
      </c>
      <c r="I15" s="29" t="s">
        <v>15</v>
      </c>
      <c r="J15" s="29" t="s">
        <v>41</v>
      </c>
    </row>
    <row r="16" ht="18" customHeight="1" spans="1:10">
      <c r="A16" s="17"/>
      <c r="B16" s="29" t="s">
        <v>42</v>
      </c>
      <c r="C16" s="29"/>
      <c r="D16" s="29">
        <f>SUM(D5:D15)</f>
        <v>21.5</v>
      </c>
      <c r="E16" s="29">
        <f>SUM(E5:E15)</f>
        <v>344</v>
      </c>
      <c r="F16" s="29">
        <f>SUM(F5:F15)</f>
        <v>304</v>
      </c>
      <c r="G16" s="29">
        <f>SUM(G5:G15)</f>
        <v>40</v>
      </c>
      <c r="H16" s="29"/>
      <c r="I16" s="29"/>
      <c r="J16" s="27"/>
    </row>
    <row r="17" ht="18" customHeight="1" spans="1:10">
      <c r="A17" s="17" t="s">
        <v>43</v>
      </c>
      <c r="B17" s="29">
        <v>1</v>
      </c>
      <c r="C17" s="28" t="s">
        <v>237</v>
      </c>
      <c r="D17" s="29">
        <v>2</v>
      </c>
      <c r="E17" s="29">
        <v>32</v>
      </c>
      <c r="F17" s="29">
        <v>32</v>
      </c>
      <c r="G17" s="29"/>
      <c r="H17" s="29">
        <v>1</v>
      </c>
      <c r="I17" s="29" t="s">
        <v>15</v>
      </c>
      <c r="J17" s="29" t="s">
        <v>238</v>
      </c>
    </row>
    <row r="18" ht="18" customHeight="1" spans="1:10">
      <c r="A18" s="17"/>
      <c r="B18" s="29">
        <v>2</v>
      </c>
      <c r="C18" s="28" t="s">
        <v>239</v>
      </c>
      <c r="D18" s="29">
        <v>5</v>
      </c>
      <c r="E18" s="29">
        <v>80</v>
      </c>
      <c r="F18" s="29">
        <v>80</v>
      </c>
      <c r="G18" s="29"/>
      <c r="H18" s="29">
        <v>1</v>
      </c>
      <c r="I18" s="29" t="s">
        <v>15</v>
      </c>
      <c r="J18" s="29" t="s">
        <v>240</v>
      </c>
    </row>
    <row r="19" ht="18" customHeight="1" spans="1:10">
      <c r="A19" s="17"/>
      <c r="B19" s="29">
        <v>3</v>
      </c>
      <c r="C19" s="28" t="s">
        <v>241</v>
      </c>
      <c r="D19" s="29">
        <v>5</v>
      </c>
      <c r="E19" s="29">
        <v>80</v>
      </c>
      <c r="F19" s="29">
        <v>80</v>
      </c>
      <c r="G19" s="29"/>
      <c r="H19" s="29">
        <v>2</v>
      </c>
      <c r="I19" s="29" t="s">
        <v>15</v>
      </c>
      <c r="J19" s="29" t="s">
        <v>242</v>
      </c>
    </row>
    <row r="20" ht="18" customHeight="1" spans="1:10">
      <c r="A20" s="17"/>
      <c r="B20" s="29">
        <v>4</v>
      </c>
      <c r="C20" s="28" t="s">
        <v>243</v>
      </c>
      <c r="D20" s="29">
        <v>3</v>
      </c>
      <c r="E20" s="29">
        <v>48</v>
      </c>
      <c r="F20" s="29">
        <v>48</v>
      </c>
      <c r="G20" s="29"/>
      <c r="H20" s="29">
        <v>2</v>
      </c>
      <c r="I20" s="29" t="s">
        <v>15</v>
      </c>
      <c r="J20" s="29" t="s">
        <v>244</v>
      </c>
    </row>
    <row r="21" ht="18" customHeight="1" spans="1:10">
      <c r="A21" s="17"/>
      <c r="B21" s="29">
        <v>5</v>
      </c>
      <c r="C21" s="28" t="s">
        <v>245</v>
      </c>
      <c r="D21" s="29">
        <v>6</v>
      </c>
      <c r="E21" s="29">
        <v>96</v>
      </c>
      <c r="F21" s="29">
        <v>96</v>
      </c>
      <c r="G21" s="29"/>
      <c r="H21" s="29">
        <v>2</v>
      </c>
      <c r="I21" s="29" t="s">
        <v>15</v>
      </c>
      <c r="J21" s="29" t="s">
        <v>246</v>
      </c>
    </row>
    <row r="22" ht="18" customHeight="1" spans="1:10">
      <c r="A22" s="17"/>
      <c r="B22" s="29">
        <v>6</v>
      </c>
      <c r="C22" s="28" t="s">
        <v>247</v>
      </c>
      <c r="D22" s="29">
        <v>3</v>
      </c>
      <c r="E22" s="29">
        <v>48</v>
      </c>
      <c r="F22" s="29">
        <v>48</v>
      </c>
      <c r="G22" s="29"/>
      <c r="H22" s="29">
        <v>2</v>
      </c>
      <c r="I22" s="29" t="s">
        <v>15</v>
      </c>
      <c r="J22" s="29" t="s">
        <v>248</v>
      </c>
    </row>
    <row r="23" ht="18" customHeight="1" spans="1:10">
      <c r="A23" s="17"/>
      <c r="B23" s="29">
        <v>7</v>
      </c>
      <c r="C23" s="28" t="s">
        <v>249</v>
      </c>
      <c r="D23" s="29">
        <v>2</v>
      </c>
      <c r="E23" s="29">
        <v>32</v>
      </c>
      <c r="F23" s="29">
        <v>32</v>
      </c>
      <c r="G23" s="29"/>
      <c r="H23" s="29">
        <v>2</v>
      </c>
      <c r="I23" s="29" t="s">
        <v>15</v>
      </c>
      <c r="J23" s="29" t="s">
        <v>250</v>
      </c>
    </row>
    <row r="24" ht="18" customHeight="1" spans="1:10">
      <c r="A24" s="17"/>
      <c r="B24" s="29">
        <v>8</v>
      </c>
      <c r="C24" s="28" t="s">
        <v>251</v>
      </c>
      <c r="D24" s="29">
        <v>3</v>
      </c>
      <c r="E24" s="29">
        <v>48</v>
      </c>
      <c r="F24" s="29">
        <v>48</v>
      </c>
      <c r="G24" s="29"/>
      <c r="H24" s="29">
        <v>3</v>
      </c>
      <c r="I24" s="29" t="s">
        <v>15</v>
      </c>
      <c r="J24" s="29" t="s">
        <v>252</v>
      </c>
    </row>
    <row r="25" ht="18" customHeight="1" spans="1:10">
      <c r="A25" s="17"/>
      <c r="B25" s="29">
        <v>9</v>
      </c>
      <c r="C25" s="28" t="s">
        <v>253</v>
      </c>
      <c r="D25" s="29">
        <v>2.5</v>
      </c>
      <c r="E25" s="29">
        <v>40</v>
      </c>
      <c r="F25" s="29">
        <v>40</v>
      </c>
      <c r="G25" s="29"/>
      <c r="H25" s="29">
        <v>3</v>
      </c>
      <c r="I25" s="29" t="s">
        <v>15</v>
      </c>
      <c r="J25" s="29" t="s">
        <v>254</v>
      </c>
    </row>
    <row r="26" ht="18" customHeight="1" spans="1:10">
      <c r="A26" s="17"/>
      <c r="B26" s="29">
        <v>10</v>
      </c>
      <c r="C26" s="28" t="s">
        <v>255</v>
      </c>
      <c r="D26" s="29">
        <v>2</v>
      </c>
      <c r="E26" s="29">
        <v>32</v>
      </c>
      <c r="F26" s="29">
        <v>32</v>
      </c>
      <c r="G26" s="29"/>
      <c r="H26" s="29">
        <v>3</v>
      </c>
      <c r="I26" s="29" t="s">
        <v>15</v>
      </c>
      <c r="J26" s="29" t="s">
        <v>256</v>
      </c>
    </row>
    <row r="27" ht="18" customHeight="1" spans="1:10">
      <c r="A27" s="17"/>
      <c r="B27" s="29">
        <v>11</v>
      </c>
      <c r="C27" s="28" t="s">
        <v>257</v>
      </c>
      <c r="D27" s="29">
        <v>6</v>
      </c>
      <c r="E27" s="29">
        <v>96</v>
      </c>
      <c r="F27" s="29">
        <v>96</v>
      </c>
      <c r="G27" s="29"/>
      <c r="H27" s="29">
        <v>3</v>
      </c>
      <c r="I27" s="29" t="s">
        <v>15</v>
      </c>
      <c r="J27" s="29" t="s">
        <v>258</v>
      </c>
    </row>
    <row r="28" ht="18" customHeight="1" spans="1:10">
      <c r="A28" s="17"/>
      <c r="B28" s="29">
        <v>12</v>
      </c>
      <c r="C28" s="28" t="s">
        <v>259</v>
      </c>
      <c r="D28" s="29">
        <v>3</v>
      </c>
      <c r="E28" s="29">
        <v>48</v>
      </c>
      <c r="F28" s="29">
        <v>48</v>
      </c>
      <c r="G28" s="29"/>
      <c r="H28" s="29">
        <v>3</v>
      </c>
      <c r="I28" s="29" t="s">
        <v>15</v>
      </c>
      <c r="J28" s="29" t="s">
        <v>260</v>
      </c>
    </row>
    <row r="29" ht="18" customHeight="1" spans="1:10">
      <c r="A29" s="17"/>
      <c r="B29" s="29">
        <v>13</v>
      </c>
      <c r="C29" s="28" t="s">
        <v>261</v>
      </c>
      <c r="D29" s="29">
        <v>2</v>
      </c>
      <c r="E29" s="29">
        <v>32</v>
      </c>
      <c r="F29" s="29">
        <v>32</v>
      </c>
      <c r="G29" s="29"/>
      <c r="H29" s="29">
        <v>4</v>
      </c>
      <c r="I29" s="29" t="s">
        <v>15</v>
      </c>
      <c r="J29" s="29" t="s">
        <v>262</v>
      </c>
    </row>
    <row r="30" ht="18" customHeight="1" spans="1:10">
      <c r="A30" s="17"/>
      <c r="B30" s="29">
        <v>14</v>
      </c>
      <c r="C30" s="28" t="s">
        <v>263</v>
      </c>
      <c r="D30" s="29">
        <v>2</v>
      </c>
      <c r="E30" s="29">
        <v>32</v>
      </c>
      <c r="F30" s="29">
        <v>32</v>
      </c>
      <c r="G30" s="29"/>
      <c r="H30" s="29">
        <v>4</v>
      </c>
      <c r="I30" s="29" t="s">
        <v>15</v>
      </c>
      <c r="J30" s="29" t="s">
        <v>264</v>
      </c>
    </row>
    <row r="31" ht="18" customHeight="1" spans="1:10">
      <c r="A31" s="17"/>
      <c r="B31" s="29">
        <v>15</v>
      </c>
      <c r="C31" s="28" t="s">
        <v>265</v>
      </c>
      <c r="D31" s="29">
        <v>2</v>
      </c>
      <c r="E31" s="29">
        <v>32</v>
      </c>
      <c r="F31" s="29">
        <v>32</v>
      </c>
      <c r="G31" s="29"/>
      <c r="H31" s="29">
        <v>4</v>
      </c>
      <c r="I31" s="29" t="s">
        <v>15</v>
      </c>
      <c r="J31" s="29" t="s">
        <v>266</v>
      </c>
    </row>
    <row r="32" ht="18" customHeight="1" spans="1:10">
      <c r="A32" s="17"/>
      <c r="B32" s="29" t="s">
        <v>42</v>
      </c>
      <c r="C32" s="29"/>
      <c r="D32" s="29">
        <f>SUM(D17:D31)</f>
        <v>48.5</v>
      </c>
      <c r="E32" s="29">
        <f>SUM(E17:E31)</f>
        <v>776</v>
      </c>
      <c r="F32" s="29">
        <f>SUM(F17:F31)</f>
        <v>776</v>
      </c>
      <c r="G32" s="29"/>
      <c r="H32" s="29"/>
      <c r="I32" s="29"/>
      <c r="J32" s="27"/>
    </row>
    <row r="33" ht="18" customHeight="1" spans="1:10">
      <c r="A33" s="17" t="s">
        <v>64</v>
      </c>
      <c r="B33" s="29">
        <v>1</v>
      </c>
      <c r="C33" s="28" t="s">
        <v>65</v>
      </c>
      <c r="D33" s="29">
        <v>1</v>
      </c>
      <c r="E33" s="29">
        <v>16</v>
      </c>
      <c r="F33" s="29">
        <v>16</v>
      </c>
      <c r="G33" s="29"/>
      <c r="H33" s="29">
        <v>1</v>
      </c>
      <c r="I33" s="29" t="s">
        <v>15</v>
      </c>
      <c r="J33" s="29" t="s">
        <v>66</v>
      </c>
    </row>
    <row r="34" ht="18" customHeight="1" spans="1:10">
      <c r="A34" s="17"/>
      <c r="B34" s="29">
        <v>2</v>
      </c>
      <c r="C34" s="28" t="s">
        <v>67</v>
      </c>
      <c r="D34" s="29">
        <v>1</v>
      </c>
      <c r="E34" s="29">
        <v>16</v>
      </c>
      <c r="F34" s="29">
        <v>16</v>
      </c>
      <c r="G34" s="29"/>
      <c r="H34" s="29">
        <v>2</v>
      </c>
      <c r="I34" s="29" t="s">
        <v>15</v>
      </c>
      <c r="J34" s="29" t="s">
        <v>68</v>
      </c>
    </row>
    <row r="35" ht="18" customHeight="1" spans="1:10">
      <c r="A35" s="17"/>
      <c r="B35" s="29" t="s">
        <v>42</v>
      </c>
      <c r="C35" s="29"/>
      <c r="D35" s="29">
        <v>2</v>
      </c>
      <c r="E35" s="29">
        <v>32</v>
      </c>
      <c r="F35" s="29">
        <v>32</v>
      </c>
      <c r="G35" s="29"/>
      <c r="H35" s="29"/>
      <c r="I35" s="29"/>
      <c r="J35" s="27"/>
    </row>
    <row r="36" ht="18" customHeight="1" spans="1:10">
      <c r="A36" s="17" t="s">
        <v>69</v>
      </c>
      <c r="B36" s="29">
        <v>1</v>
      </c>
      <c r="C36" s="28" t="s">
        <v>267</v>
      </c>
      <c r="D36" s="27">
        <v>8</v>
      </c>
      <c r="E36" s="27">
        <v>128</v>
      </c>
      <c r="F36" s="27"/>
      <c r="G36" s="27">
        <v>128</v>
      </c>
      <c r="H36" s="27" t="s">
        <v>75</v>
      </c>
      <c r="I36" s="27" t="s">
        <v>20</v>
      </c>
      <c r="J36" s="29" t="s">
        <v>268</v>
      </c>
    </row>
    <row r="37" ht="18" customHeight="1" spans="1:10">
      <c r="A37" s="17"/>
      <c r="B37" s="29" t="s">
        <v>42</v>
      </c>
      <c r="C37" s="29"/>
      <c r="D37" s="29">
        <f>SUM(D36:D36)</f>
        <v>8</v>
      </c>
      <c r="E37" s="29">
        <f>SUM(E36:E36)</f>
        <v>128</v>
      </c>
      <c r="F37" s="29"/>
      <c r="G37" s="29">
        <f>SUM(G36:G36)</f>
        <v>128</v>
      </c>
      <c r="H37" s="29"/>
      <c r="I37" s="29"/>
      <c r="J37" s="27"/>
    </row>
    <row r="38" ht="18" customHeight="1" spans="1:10">
      <c r="A38" s="17" t="s">
        <v>77</v>
      </c>
      <c r="B38" s="17"/>
      <c r="C38" s="17"/>
      <c r="D38" s="29">
        <f t="shared" ref="D38:G38" si="0">D16+D32+D35+D37</f>
        <v>80</v>
      </c>
      <c r="E38" s="29">
        <f t="shared" si="0"/>
        <v>1280</v>
      </c>
      <c r="F38" s="29">
        <f t="shared" si="0"/>
        <v>1112</v>
      </c>
      <c r="G38" s="29">
        <f t="shared" si="0"/>
        <v>168</v>
      </c>
      <c r="H38" s="29"/>
      <c r="I38" s="29"/>
      <c r="J38" s="27"/>
    </row>
    <row r="39" spans="1:10">
      <c r="A39" s="17" t="s">
        <v>154</v>
      </c>
      <c r="B39" s="17"/>
      <c r="C39" s="17"/>
      <c r="D39" s="17"/>
      <c r="E39" s="17"/>
      <c r="F39" s="17"/>
      <c r="G39" s="17"/>
      <c r="H39" s="17"/>
      <c r="I39" s="17"/>
      <c r="J39" s="17"/>
    </row>
  </sheetData>
  <mergeCells count="20">
    <mergeCell ref="A1:J1"/>
    <mergeCell ref="A2:J2"/>
    <mergeCell ref="E3:G3"/>
    <mergeCell ref="B16:C16"/>
    <mergeCell ref="B32:C32"/>
    <mergeCell ref="B35:C35"/>
    <mergeCell ref="B37:C37"/>
    <mergeCell ref="A38:C38"/>
    <mergeCell ref="A39:J39"/>
    <mergeCell ref="A3:A4"/>
    <mergeCell ref="A5:A16"/>
    <mergeCell ref="A17:A32"/>
    <mergeCell ref="A33:A35"/>
    <mergeCell ref="A36:A37"/>
    <mergeCell ref="B3:B4"/>
    <mergeCell ref="C3:C4"/>
    <mergeCell ref="D3:D4"/>
    <mergeCell ref="H3:H4"/>
    <mergeCell ref="I3:I4"/>
    <mergeCell ref="J3:J4"/>
  </mergeCells>
  <pageMargins left="0.196527777777778" right="0.236111111111111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8"/>
  <sheetViews>
    <sheetView topLeftCell="A17" workbookViewId="0">
      <selection activeCell="G35" sqref="G35"/>
    </sheetView>
  </sheetViews>
  <sheetFormatPr defaultColWidth="8.88888888888889" defaultRowHeight="14.4"/>
  <cols>
    <col min="1" max="1" width="5.88888888888889" style="77" customWidth="1"/>
    <col min="2" max="2" width="4.55555555555556" style="77" customWidth="1"/>
    <col min="3" max="3" width="21.3333333333333" style="77" customWidth="1"/>
    <col min="4" max="7" width="8.88888888888889" style="77"/>
    <col min="8" max="9" width="5.88888888888889" style="77" customWidth="1"/>
    <col min="10" max="10" width="11.6666666666667" style="73" customWidth="1"/>
    <col min="11" max="16384" width="8.88888888888889" style="77"/>
  </cols>
  <sheetData>
    <row r="1" ht="16" customHeight="1" spans="1:10">
      <c r="A1" s="55" t="s">
        <v>269</v>
      </c>
      <c r="B1" s="55"/>
      <c r="C1" s="55"/>
      <c r="D1" s="55"/>
      <c r="E1" s="55"/>
      <c r="F1" s="55"/>
      <c r="G1" s="55"/>
      <c r="H1" s="55"/>
      <c r="I1" s="55"/>
      <c r="J1" s="55"/>
    </row>
    <row r="2" ht="18" customHeight="1" spans="1:10">
      <c r="A2" s="34" t="s">
        <v>270</v>
      </c>
      <c r="B2" s="34"/>
      <c r="C2" s="34"/>
      <c r="D2" s="34"/>
      <c r="E2" s="34"/>
      <c r="F2" s="34"/>
      <c r="G2" s="34"/>
      <c r="H2" s="34"/>
      <c r="I2" s="34"/>
      <c r="J2" s="34"/>
    </row>
    <row r="3" spans="1:10">
      <c r="A3" s="34" t="s">
        <v>2</v>
      </c>
      <c r="B3" s="34" t="s">
        <v>3</v>
      </c>
      <c r="C3" s="34" t="s">
        <v>4</v>
      </c>
      <c r="D3" s="34" t="s">
        <v>5</v>
      </c>
      <c r="E3" s="34" t="s">
        <v>6</v>
      </c>
      <c r="F3" s="34"/>
      <c r="G3" s="34"/>
      <c r="H3" s="34" t="s">
        <v>7</v>
      </c>
      <c r="I3" s="34" t="s">
        <v>8</v>
      </c>
      <c r="J3" s="17" t="s">
        <v>9</v>
      </c>
    </row>
    <row r="4" spans="1:10">
      <c r="A4" s="34"/>
      <c r="B4" s="34"/>
      <c r="C4" s="34"/>
      <c r="D4" s="34"/>
      <c r="E4" s="34" t="s">
        <v>10</v>
      </c>
      <c r="F4" s="34" t="s">
        <v>11</v>
      </c>
      <c r="G4" s="34" t="s">
        <v>12</v>
      </c>
      <c r="H4" s="34"/>
      <c r="I4" s="34"/>
      <c r="J4" s="17"/>
    </row>
    <row r="5" ht="19" customHeight="1" spans="1:10">
      <c r="A5" s="34" t="s">
        <v>13</v>
      </c>
      <c r="B5" s="34">
        <v>1</v>
      </c>
      <c r="C5" s="25" t="s">
        <v>14</v>
      </c>
      <c r="D5" s="24">
        <v>3</v>
      </c>
      <c r="E5" s="24">
        <v>48</v>
      </c>
      <c r="F5" s="24">
        <v>48</v>
      </c>
      <c r="G5" s="24"/>
      <c r="H5" s="24">
        <v>1</v>
      </c>
      <c r="I5" s="24" t="s">
        <v>15</v>
      </c>
      <c r="J5" s="18" t="s">
        <v>16</v>
      </c>
    </row>
    <row r="6" ht="19" customHeight="1" spans="1:10">
      <c r="A6" s="34"/>
      <c r="B6" s="34">
        <v>2</v>
      </c>
      <c r="C6" s="25" t="s">
        <v>17</v>
      </c>
      <c r="D6" s="24">
        <v>3</v>
      </c>
      <c r="E6" s="24">
        <v>48</v>
      </c>
      <c r="F6" s="24">
        <v>48</v>
      </c>
      <c r="G6" s="24"/>
      <c r="H6" s="24">
        <v>2</v>
      </c>
      <c r="I6" s="24" t="s">
        <v>15</v>
      </c>
      <c r="J6" s="18" t="s">
        <v>18</v>
      </c>
    </row>
    <row r="7" ht="19" customHeight="1" spans="1:10">
      <c r="A7" s="34"/>
      <c r="B7" s="34">
        <v>3</v>
      </c>
      <c r="C7" s="25" t="s">
        <v>19</v>
      </c>
      <c r="D7" s="24">
        <v>0</v>
      </c>
      <c r="E7" s="24">
        <v>0</v>
      </c>
      <c r="F7" s="24">
        <v>0</v>
      </c>
      <c r="G7" s="24"/>
      <c r="H7" s="24">
        <v>1</v>
      </c>
      <c r="I7" s="24" t="s">
        <v>20</v>
      </c>
      <c r="J7" s="17" t="s">
        <v>21</v>
      </c>
    </row>
    <row r="8" ht="19" customHeight="1" spans="1:10">
      <c r="A8" s="34"/>
      <c r="B8" s="34">
        <v>4</v>
      </c>
      <c r="C8" s="25" t="s">
        <v>22</v>
      </c>
      <c r="D8" s="24">
        <v>0</v>
      </c>
      <c r="E8" s="24">
        <v>0</v>
      </c>
      <c r="F8" s="24">
        <v>0</v>
      </c>
      <c r="G8" s="24"/>
      <c r="H8" s="24">
        <v>2</v>
      </c>
      <c r="I8" s="24" t="s">
        <v>20</v>
      </c>
      <c r="J8" s="17" t="s">
        <v>23</v>
      </c>
    </row>
    <row r="9" ht="19" customHeight="1" spans="1:10">
      <c r="A9" s="34"/>
      <c r="B9" s="34">
        <v>5</v>
      </c>
      <c r="C9" s="25" t="s">
        <v>24</v>
      </c>
      <c r="D9" s="24">
        <v>0</v>
      </c>
      <c r="E9" s="24">
        <v>0</v>
      </c>
      <c r="F9" s="24">
        <v>0</v>
      </c>
      <c r="G9" s="24"/>
      <c r="H9" s="24">
        <v>3</v>
      </c>
      <c r="I9" s="24" t="s">
        <v>20</v>
      </c>
      <c r="J9" s="17" t="s">
        <v>25</v>
      </c>
    </row>
    <row r="10" ht="19" customHeight="1" spans="1:10">
      <c r="A10" s="34"/>
      <c r="B10" s="34">
        <v>6</v>
      </c>
      <c r="C10" s="25" t="s">
        <v>26</v>
      </c>
      <c r="D10" s="24">
        <v>0</v>
      </c>
      <c r="E10" s="24">
        <v>0</v>
      </c>
      <c r="F10" s="24">
        <v>0</v>
      </c>
      <c r="G10" s="24"/>
      <c r="H10" s="24">
        <v>4</v>
      </c>
      <c r="I10" s="24" t="s">
        <v>20</v>
      </c>
      <c r="J10" s="17" t="s">
        <v>27</v>
      </c>
    </row>
    <row r="11" ht="19" customHeight="1" spans="1:10">
      <c r="A11" s="34"/>
      <c r="B11" s="34">
        <v>7</v>
      </c>
      <c r="C11" s="11" t="s">
        <v>28</v>
      </c>
      <c r="D11" s="24">
        <v>2</v>
      </c>
      <c r="E11" s="24">
        <v>32</v>
      </c>
      <c r="F11" s="24">
        <v>32</v>
      </c>
      <c r="G11" s="24"/>
      <c r="H11" s="24">
        <v>5</v>
      </c>
      <c r="I11" s="24" t="s">
        <v>20</v>
      </c>
      <c r="J11" s="12" t="s">
        <v>29</v>
      </c>
    </row>
    <row r="12" ht="19" customHeight="1" spans="1:10">
      <c r="A12" s="34"/>
      <c r="B12" s="34">
        <v>8</v>
      </c>
      <c r="C12" s="28" t="s">
        <v>271</v>
      </c>
      <c r="D12" s="34">
        <v>4</v>
      </c>
      <c r="E12" s="34">
        <v>64</v>
      </c>
      <c r="F12" s="34">
        <v>64</v>
      </c>
      <c r="G12" s="34"/>
      <c r="H12" s="34">
        <v>2</v>
      </c>
      <c r="I12" s="29" t="s">
        <v>15</v>
      </c>
      <c r="J12" s="29" t="s">
        <v>272</v>
      </c>
    </row>
    <row r="13" ht="19" customHeight="1" spans="1:10">
      <c r="A13" s="34"/>
      <c r="B13" s="34">
        <v>9</v>
      </c>
      <c r="C13" s="28" t="s">
        <v>34</v>
      </c>
      <c r="D13" s="34">
        <v>3.5</v>
      </c>
      <c r="E13" s="34">
        <v>56</v>
      </c>
      <c r="F13" s="34">
        <v>32</v>
      </c>
      <c r="G13" s="34">
        <v>24</v>
      </c>
      <c r="H13" s="34">
        <v>1</v>
      </c>
      <c r="I13" s="29" t="s">
        <v>15</v>
      </c>
      <c r="J13" s="29" t="s">
        <v>35</v>
      </c>
    </row>
    <row r="14" ht="19" customHeight="1" spans="1:9">
      <c r="A14" s="34"/>
      <c r="B14" s="29" t="s">
        <v>42</v>
      </c>
      <c r="C14" s="29"/>
      <c r="D14" s="34">
        <f>SUM(D5:D13)</f>
        <v>15.5</v>
      </c>
      <c r="E14" s="34">
        <f>SUM(E5:E13)</f>
        <v>248</v>
      </c>
      <c r="F14" s="34">
        <f>SUM(F5:F13)</f>
        <v>224</v>
      </c>
      <c r="G14" s="34">
        <f>SUM(G5:G13)</f>
        <v>24</v>
      </c>
      <c r="H14" s="34"/>
      <c r="I14" s="29"/>
    </row>
    <row r="15" ht="19" customHeight="1" spans="1:10">
      <c r="A15" s="34" t="s">
        <v>43</v>
      </c>
      <c r="B15" s="29">
        <v>1</v>
      </c>
      <c r="C15" s="28" t="s">
        <v>273</v>
      </c>
      <c r="D15" s="34">
        <v>2.5</v>
      </c>
      <c r="E15" s="34">
        <v>40</v>
      </c>
      <c r="F15" s="34">
        <v>40</v>
      </c>
      <c r="G15" s="34"/>
      <c r="H15" s="34">
        <v>1</v>
      </c>
      <c r="I15" s="29" t="s">
        <v>15</v>
      </c>
      <c r="J15" s="29" t="s">
        <v>274</v>
      </c>
    </row>
    <row r="16" ht="19" customHeight="1" spans="1:10">
      <c r="A16" s="34"/>
      <c r="B16" s="29">
        <v>2</v>
      </c>
      <c r="C16" s="28" t="s">
        <v>275</v>
      </c>
      <c r="D16" s="34">
        <v>3</v>
      </c>
      <c r="E16" s="34">
        <v>48</v>
      </c>
      <c r="F16" s="34">
        <v>48</v>
      </c>
      <c r="G16" s="34"/>
      <c r="H16" s="34">
        <v>1</v>
      </c>
      <c r="I16" s="29" t="s">
        <v>15</v>
      </c>
      <c r="J16" s="29" t="s">
        <v>276</v>
      </c>
    </row>
    <row r="17" ht="19" customHeight="1" spans="1:10">
      <c r="A17" s="34"/>
      <c r="B17" s="29">
        <v>3</v>
      </c>
      <c r="C17" s="114" t="s">
        <v>277</v>
      </c>
      <c r="D17" s="29">
        <v>3</v>
      </c>
      <c r="E17" s="29">
        <v>48</v>
      </c>
      <c r="F17" s="34">
        <v>48</v>
      </c>
      <c r="G17" s="34"/>
      <c r="H17" s="34">
        <v>1</v>
      </c>
      <c r="I17" s="29" t="s">
        <v>15</v>
      </c>
      <c r="J17" s="29" t="s">
        <v>278</v>
      </c>
    </row>
    <row r="18" ht="19" customHeight="1" spans="1:10">
      <c r="A18" s="34"/>
      <c r="B18" s="29">
        <v>4</v>
      </c>
      <c r="C18" s="114" t="s">
        <v>279</v>
      </c>
      <c r="D18" s="29">
        <v>4</v>
      </c>
      <c r="E18" s="29">
        <v>64</v>
      </c>
      <c r="F18" s="34">
        <v>64</v>
      </c>
      <c r="G18" s="34"/>
      <c r="H18" s="34">
        <v>2</v>
      </c>
      <c r="I18" s="29" t="s">
        <v>15</v>
      </c>
      <c r="J18" s="29" t="s">
        <v>280</v>
      </c>
    </row>
    <row r="19" ht="19" customHeight="1" spans="1:10">
      <c r="A19" s="34"/>
      <c r="B19" s="29">
        <v>5</v>
      </c>
      <c r="C19" s="28" t="s">
        <v>281</v>
      </c>
      <c r="D19" s="34">
        <v>2</v>
      </c>
      <c r="E19" s="34">
        <v>32</v>
      </c>
      <c r="F19" s="34">
        <v>32</v>
      </c>
      <c r="G19" s="34"/>
      <c r="H19" s="34">
        <v>2</v>
      </c>
      <c r="I19" s="29" t="s">
        <v>15</v>
      </c>
      <c r="J19" s="29" t="s">
        <v>282</v>
      </c>
    </row>
    <row r="20" ht="19" customHeight="1" spans="1:10">
      <c r="A20" s="34"/>
      <c r="B20" s="29">
        <v>6</v>
      </c>
      <c r="C20" s="28" t="s">
        <v>283</v>
      </c>
      <c r="D20" s="34">
        <v>5</v>
      </c>
      <c r="E20" s="34">
        <v>80</v>
      </c>
      <c r="F20" s="34">
        <v>80</v>
      </c>
      <c r="G20" s="34"/>
      <c r="H20" s="34">
        <v>2</v>
      </c>
      <c r="I20" s="29" t="s">
        <v>15</v>
      </c>
      <c r="J20" s="29" t="s">
        <v>284</v>
      </c>
    </row>
    <row r="21" ht="19" customHeight="1" spans="1:10">
      <c r="A21" s="34"/>
      <c r="B21" s="29">
        <v>7</v>
      </c>
      <c r="C21" s="28" t="s">
        <v>285</v>
      </c>
      <c r="D21" s="34">
        <v>2</v>
      </c>
      <c r="E21" s="34">
        <v>32</v>
      </c>
      <c r="F21" s="34">
        <v>32</v>
      </c>
      <c r="G21" s="34"/>
      <c r="H21" s="34">
        <v>2</v>
      </c>
      <c r="I21" s="29" t="s">
        <v>15</v>
      </c>
      <c r="J21" s="29" t="s">
        <v>286</v>
      </c>
    </row>
    <row r="22" ht="19" customHeight="1" spans="1:10">
      <c r="A22" s="34"/>
      <c r="B22" s="29">
        <v>8</v>
      </c>
      <c r="C22" s="28" t="s">
        <v>287</v>
      </c>
      <c r="D22" s="34">
        <v>4</v>
      </c>
      <c r="E22" s="34">
        <v>64</v>
      </c>
      <c r="F22" s="34">
        <v>64</v>
      </c>
      <c r="G22" s="34"/>
      <c r="H22" s="34">
        <v>2</v>
      </c>
      <c r="I22" s="29" t="s">
        <v>15</v>
      </c>
      <c r="J22" s="29" t="s">
        <v>288</v>
      </c>
    </row>
    <row r="23" ht="19" customHeight="1" spans="1:10">
      <c r="A23" s="34"/>
      <c r="B23" s="29">
        <v>9</v>
      </c>
      <c r="C23" s="28" t="s">
        <v>289</v>
      </c>
      <c r="D23" s="34">
        <v>3</v>
      </c>
      <c r="E23" s="34">
        <v>48</v>
      </c>
      <c r="F23" s="34">
        <v>48</v>
      </c>
      <c r="G23" s="34"/>
      <c r="H23" s="34">
        <v>2</v>
      </c>
      <c r="I23" s="29" t="s">
        <v>15</v>
      </c>
      <c r="J23" s="29" t="s">
        <v>290</v>
      </c>
    </row>
    <row r="24" ht="19" customHeight="1" spans="1:10">
      <c r="A24" s="34"/>
      <c r="B24" s="29">
        <v>10</v>
      </c>
      <c r="C24" s="28" t="s">
        <v>291</v>
      </c>
      <c r="D24" s="34">
        <v>5</v>
      </c>
      <c r="E24" s="34">
        <v>80</v>
      </c>
      <c r="F24" s="34">
        <v>80</v>
      </c>
      <c r="G24" s="34"/>
      <c r="H24" s="34">
        <v>3</v>
      </c>
      <c r="I24" s="29" t="s">
        <v>15</v>
      </c>
      <c r="J24" s="29" t="s">
        <v>292</v>
      </c>
    </row>
    <row r="25" ht="19" customHeight="1" spans="1:10">
      <c r="A25" s="34"/>
      <c r="B25" s="29">
        <v>11</v>
      </c>
      <c r="C25" s="28" t="s">
        <v>293</v>
      </c>
      <c r="D25" s="34">
        <v>2</v>
      </c>
      <c r="E25" s="34">
        <v>32</v>
      </c>
      <c r="F25" s="34">
        <v>32</v>
      </c>
      <c r="G25" s="34"/>
      <c r="H25" s="34">
        <v>3</v>
      </c>
      <c r="I25" s="29" t="s">
        <v>15</v>
      </c>
      <c r="J25" s="29" t="s">
        <v>294</v>
      </c>
    </row>
    <row r="26" ht="19" customHeight="1" spans="1:10">
      <c r="A26" s="34"/>
      <c r="B26" s="29">
        <v>12</v>
      </c>
      <c r="C26" s="28" t="s">
        <v>295</v>
      </c>
      <c r="D26" s="34">
        <v>4</v>
      </c>
      <c r="E26" s="34">
        <v>64</v>
      </c>
      <c r="F26" s="34">
        <v>64</v>
      </c>
      <c r="G26" s="34"/>
      <c r="H26" s="34">
        <v>3</v>
      </c>
      <c r="I26" s="29" t="s">
        <v>15</v>
      </c>
      <c r="J26" s="29" t="s">
        <v>296</v>
      </c>
    </row>
    <row r="27" ht="19" customHeight="1" spans="1:10">
      <c r="A27" s="34"/>
      <c r="B27" s="29">
        <v>13</v>
      </c>
      <c r="C27" s="28" t="s">
        <v>297</v>
      </c>
      <c r="D27" s="34">
        <v>2</v>
      </c>
      <c r="E27" s="34">
        <v>32</v>
      </c>
      <c r="F27" s="34">
        <v>32</v>
      </c>
      <c r="G27" s="34"/>
      <c r="H27" s="34">
        <v>3</v>
      </c>
      <c r="I27" s="29" t="s">
        <v>15</v>
      </c>
      <c r="J27" s="29" t="s">
        <v>298</v>
      </c>
    </row>
    <row r="28" ht="19" customHeight="1" spans="1:10">
      <c r="A28" s="34"/>
      <c r="B28" s="29">
        <v>15</v>
      </c>
      <c r="C28" s="28" t="s">
        <v>299</v>
      </c>
      <c r="D28" s="34">
        <v>4</v>
      </c>
      <c r="E28" s="34">
        <v>64</v>
      </c>
      <c r="F28" s="34">
        <v>64</v>
      </c>
      <c r="G28" s="34"/>
      <c r="H28" s="34">
        <v>3</v>
      </c>
      <c r="I28" s="29" t="s">
        <v>15</v>
      </c>
      <c r="J28" s="29" t="s">
        <v>300</v>
      </c>
    </row>
    <row r="29" ht="19" customHeight="1" spans="1:10">
      <c r="A29" s="34"/>
      <c r="B29" s="29">
        <v>14</v>
      </c>
      <c r="C29" s="28" t="s">
        <v>301</v>
      </c>
      <c r="D29" s="34">
        <v>3</v>
      </c>
      <c r="E29" s="34">
        <v>48</v>
      </c>
      <c r="F29" s="34">
        <v>48</v>
      </c>
      <c r="G29" s="34"/>
      <c r="H29" s="34">
        <v>4</v>
      </c>
      <c r="I29" s="29" t="s">
        <v>15</v>
      </c>
      <c r="J29" s="29" t="s">
        <v>302</v>
      </c>
    </row>
    <row r="30" ht="19" customHeight="1" spans="1:10">
      <c r="A30" s="34"/>
      <c r="B30" s="29">
        <v>16</v>
      </c>
      <c r="C30" s="28" t="s">
        <v>303</v>
      </c>
      <c r="D30" s="34">
        <v>4</v>
      </c>
      <c r="E30" s="34">
        <v>64</v>
      </c>
      <c r="F30" s="34">
        <v>64</v>
      </c>
      <c r="G30" s="34"/>
      <c r="H30" s="34">
        <v>4</v>
      </c>
      <c r="I30" s="29" t="s">
        <v>15</v>
      </c>
      <c r="J30" s="29" t="s">
        <v>304</v>
      </c>
    </row>
    <row r="31" ht="19" customHeight="1" spans="1:10">
      <c r="A31" s="34"/>
      <c r="B31" s="29" t="s">
        <v>42</v>
      </c>
      <c r="C31" s="29"/>
      <c r="D31" s="34">
        <f>SUM(D15:D30)</f>
        <v>52.5</v>
      </c>
      <c r="E31" s="34">
        <f>SUM(E15:E30)</f>
        <v>840</v>
      </c>
      <c r="F31" s="34">
        <f>SUM(F15:F30)</f>
        <v>840</v>
      </c>
      <c r="G31" s="34"/>
      <c r="H31" s="34"/>
      <c r="I31" s="29"/>
      <c r="J31" s="29"/>
    </row>
    <row r="32" ht="19" customHeight="1" spans="1:10">
      <c r="A32" s="34" t="s">
        <v>64</v>
      </c>
      <c r="B32" s="29">
        <v>1</v>
      </c>
      <c r="C32" s="28" t="s">
        <v>65</v>
      </c>
      <c r="D32" s="34">
        <v>1</v>
      </c>
      <c r="E32" s="34">
        <v>16</v>
      </c>
      <c r="F32" s="34">
        <v>16</v>
      </c>
      <c r="G32" s="34"/>
      <c r="H32" s="34">
        <v>1</v>
      </c>
      <c r="I32" s="29" t="s">
        <v>15</v>
      </c>
      <c r="J32" s="29" t="s">
        <v>66</v>
      </c>
    </row>
    <row r="33" ht="19" customHeight="1" spans="1:10">
      <c r="A33" s="34"/>
      <c r="B33" s="29">
        <v>2</v>
      </c>
      <c r="C33" s="28" t="s">
        <v>67</v>
      </c>
      <c r="D33" s="34">
        <v>1</v>
      </c>
      <c r="E33" s="34">
        <v>16</v>
      </c>
      <c r="F33" s="34">
        <v>16</v>
      </c>
      <c r="G33" s="34"/>
      <c r="H33" s="34">
        <v>2</v>
      </c>
      <c r="I33" s="29" t="s">
        <v>15</v>
      </c>
      <c r="J33" s="29" t="s">
        <v>68</v>
      </c>
    </row>
    <row r="34" ht="19" customHeight="1" spans="1:10">
      <c r="A34" s="34"/>
      <c r="B34" s="29" t="s">
        <v>42</v>
      </c>
      <c r="C34" s="29"/>
      <c r="D34" s="34">
        <v>2</v>
      </c>
      <c r="E34" s="34">
        <v>32</v>
      </c>
      <c r="F34" s="34">
        <v>32</v>
      </c>
      <c r="G34" s="34"/>
      <c r="H34" s="34"/>
      <c r="I34" s="29"/>
      <c r="J34" s="29"/>
    </row>
    <row r="35" ht="19" customHeight="1" spans="1:10">
      <c r="A35" s="104" t="s">
        <v>69</v>
      </c>
      <c r="B35" s="29">
        <v>1</v>
      </c>
      <c r="C35" s="77" t="s">
        <v>305</v>
      </c>
      <c r="D35" s="29">
        <v>10</v>
      </c>
      <c r="E35" s="29">
        <v>160</v>
      </c>
      <c r="F35" s="29"/>
      <c r="G35" s="29">
        <v>160</v>
      </c>
      <c r="H35" s="29" t="s">
        <v>75</v>
      </c>
      <c r="I35" s="29" t="s">
        <v>20</v>
      </c>
      <c r="J35" s="29" t="s">
        <v>306</v>
      </c>
    </row>
    <row r="36" ht="19" customHeight="1" spans="1:10">
      <c r="A36" s="76"/>
      <c r="B36" s="29" t="s">
        <v>42</v>
      </c>
      <c r="C36" s="29"/>
      <c r="D36" s="29">
        <f>SUM(D35:D35)</f>
        <v>10</v>
      </c>
      <c r="E36" s="29">
        <f>SUM(E35:E35)</f>
        <v>160</v>
      </c>
      <c r="F36" s="29"/>
      <c r="G36" s="29">
        <f>SUM(G35:G35)</f>
        <v>160</v>
      </c>
      <c r="H36" s="29"/>
      <c r="I36" s="29"/>
      <c r="J36" s="29"/>
    </row>
    <row r="37" ht="19" customHeight="1" spans="1:10">
      <c r="A37" s="84" t="s">
        <v>77</v>
      </c>
      <c r="B37" s="84"/>
      <c r="C37" s="84"/>
      <c r="D37" s="100">
        <f t="shared" ref="D37:G37" si="0">D14+D31+D34+D36</f>
        <v>80</v>
      </c>
      <c r="E37" s="100">
        <f t="shared" si="0"/>
        <v>1280</v>
      </c>
      <c r="F37" s="100">
        <f t="shared" si="0"/>
        <v>1096</v>
      </c>
      <c r="G37" s="100">
        <f t="shared" si="0"/>
        <v>184</v>
      </c>
      <c r="H37" s="100"/>
      <c r="I37" s="100"/>
      <c r="J37" s="100"/>
    </row>
    <row r="38" spans="1:10">
      <c r="A38" s="34" t="s">
        <v>154</v>
      </c>
      <c r="B38" s="34"/>
      <c r="C38" s="34"/>
      <c r="D38" s="34"/>
      <c r="E38" s="34"/>
      <c r="F38" s="34"/>
      <c r="G38" s="34"/>
      <c r="H38" s="34"/>
      <c r="I38" s="34"/>
      <c r="J38" s="34"/>
    </row>
  </sheetData>
  <mergeCells count="20">
    <mergeCell ref="A1:J1"/>
    <mergeCell ref="A2:J2"/>
    <mergeCell ref="E3:G3"/>
    <mergeCell ref="B14:C14"/>
    <mergeCell ref="B31:C31"/>
    <mergeCell ref="B34:C34"/>
    <mergeCell ref="B36:C36"/>
    <mergeCell ref="A37:C37"/>
    <mergeCell ref="A38:J38"/>
    <mergeCell ref="A3:A4"/>
    <mergeCell ref="A5:A14"/>
    <mergeCell ref="A15:A31"/>
    <mergeCell ref="A32:A34"/>
    <mergeCell ref="A35:A36"/>
    <mergeCell ref="B3:B4"/>
    <mergeCell ref="C3:C4"/>
    <mergeCell ref="D3:D4"/>
    <mergeCell ref="H3:H4"/>
    <mergeCell ref="I3:I4"/>
    <mergeCell ref="J3:J4"/>
  </mergeCells>
  <pageMargins left="0.66875" right="0.196527777777778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8"/>
  <sheetViews>
    <sheetView topLeftCell="A14" workbookViewId="0">
      <selection activeCell="G36" sqref="G36"/>
    </sheetView>
  </sheetViews>
  <sheetFormatPr defaultColWidth="8.87962962962963" defaultRowHeight="14.4"/>
  <cols>
    <col min="1" max="1" width="5" style="101" customWidth="1"/>
    <col min="2" max="2" width="4.87962962962963" style="101" customWidth="1"/>
    <col min="3" max="3" width="24.75" style="101" customWidth="1"/>
    <col min="4" max="4" width="7" style="102" customWidth="1"/>
    <col min="5" max="5" width="6.87962962962963" style="101" customWidth="1"/>
    <col min="6" max="6" width="5.75" style="101" customWidth="1"/>
    <col min="7" max="7" width="4.75" style="101" customWidth="1"/>
    <col min="8" max="8" width="4.75" style="102" customWidth="1"/>
    <col min="9" max="9" width="5.37962962962963" style="101" customWidth="1"/>
    <col min="10" max="10" width="13.5555555555556" style="102" customWidth="1"/>
    <col min="11" max="16384" width="8.87962962962963" style="101"/>
  </cols>
  <sheetData>
    <row r="1" s="101" customFormat="1" ht="24" customHeight="1" spans="1:10">
      <c r="A1" s="55" t="s">
        <v>307</v>
      </c>
      <c r="B1" s="55"/>
      <c r="C1" s="55"/>
      <c r="D1" s="55"/>
      <c r="E1" s="55"/>
      <c r="F1" s="55"/>
      <c r="G1" s="55"/>
      <c r="H1" s="55"/>
      <c r="I1" s="55"/>
      <c r="J1" s="55"/>
    </row>
    <row r="2" s="111" customFormat="1" ht="21.95" customHeight="1" spans="1:10">
      <c r="A2" s="34" t="s">
        <v>308</v>
      </c>
      <c r="B2" s="34"/>
      <c r="C2" s="34"/>
      <c r="D2" s="34"/>
      <c r="E2" s="34"/>
      <c r="F2" s="34"/>
      <c r="G2" s="34"/>
      <c r="H2" s="34"/>
      <c r="I2" s="34"/>
      <c r="J2" s="34"/>
    </row>
    <row r="3" s="101" customFormat="1" ht="15.75" customHeight="1" spans="1:10">
      <c r="A3" s="34" t="s">
        <v>2</v>
      </c>
      <c r="B3" s="34" t="s">
        <v>3</v>
      </c>
      <c r="C3" s="34" t="s">
        <v>4</v>
      </c>
      <c r="D3" s="34" t="s">
        <v>5</v>
      </c>
      <c r="E3" s="34" t="s">
        <v>6</v>
      </c>
      <c r="F3" s="34"/>
      <c r="G3" s="34"/>
      <c r="H3" s="34" t="s">
        <v>7</v>
      </c>
      <c r="I3" s="34" t="s">
        <v>8</v>
      </c>
      <c r="J3" s="17" t="s">
        <v>9</v>
      </c>
    </row>
    <row r="4" s="101" customFormat="1" ht="30.75" customHeight="1" spans="1:10">
      <c r="A4" s="34"/>
      <c r="B4" s="34"/>
      <c r="C4" s="34"/>
      <c r="D4" s="34"/>
      <c r="E4" s="34" t="s">
        <v>10</v>
      </c>
      <c r="F4" s="34" t="s">
        <v>11</v>
      </c>
      <c r="G4" s="34" t="s">
        <v>12</v>
      </c>
      <c r="H4" s="34"/>
      <c r="I4" s="34"/>
      <c r="J4" s="17"/>
    </row>
    <row r="5" s="101" customFormat="1" ht="14.25" customHeight="1" spans="1:10">
      <c r="A5" s="34" t="s">
        <v>13</v>
      </c>
      <c r="B5" s="24">
        <v>1</v>
      </c>
      <c r="C5" s="25" t="s">
        <v>14</v>
      </c>
      <c r="D5" s="24">
        <v>3</v>
      </c>
      <c r="E5" s="24">
        <v>48</v>
      </c>
      <c r="F5" s="24">
        <v>48</v>
      </c>
      <c r="G5" s="24"/>
      <c r="H5" s="24">
        <v>1</v>
      </c>
      <c r="I5" s="24" t="s">
        <v>15</v>
      </c>
      <c r="J5" s="18" t="s">
        <v>16</v>
      </c>
    </row>
    <row r="6" s="101" customFormat="1" spans="1:10">
      <c r="A6" s="34"/>
      <c r="B6" s="24">
        <v>2</v>
      </c>
      <c r="C6" s="25" t="s">
        <v>17</v>
      </c>
      <c r="D6" s="24">
        <v>3</v>
      </c>
      <c r="E6" s="24">
        <v>48</v>
      </c>
      <c r="F6" s="24">
        <v>48</v>
      </c>
      <c r="G6" s="24"/>
      <c r="H6" s="24">
        <v>2</v>
      </c>
      <c r="I6" s="24" t="s">
        <v>15</v>
      </c>
      <c r="J6" s="18" t="s">
        <v>18</v>
      </c>
    </row>
    <row r="7" s="101" customFormat="1" spans="1:10">
      <c r="A7" s="34"/>
      <c r="B7" s="24">
        <v>3</v>
      </c>
      <c r="C7" s="25" t="s">
        <v>19</v>
      </c>
      <c r="D7" s="24">
        <v>0</v>
      </c>
      <c r="E7" s="24">
        <v>0</v>
      </c>
      <c r="F7" s="24">
        <v>0</v>
      </c>
      <c r="G7" s="24"/>
      <c r="H7" s="24">
        <v>1</v>
      </c>
      <c r="I7" s="24" t="s">
        <v>20</v>
      </c>
      <c r="J7" s="17" t="s">
        <v>21</v>
      </c>
    </row>
    <row r="8" s="101" customFormat="1" spans="1:10">
      <c r="A8" s="34"/>
      <c r="B8" s="24">
        <v>4</v>
      </c>
      <c r="C8" s="25" t="s">
        <v>22</v>
      </c>
      <c r="D8" s="24">
        <v>0</v>
      </c>
      <c r="E8" s="24">
        <v>0</v>
      </c>
      <c r="F8" s="24">
        <v>0</v>
      </c>
      <c r="G8" s="24"/>
      <c r="H8" s="24">
        <v>2</v>
      </c>
      <c r="I8" s="24" t="s">
        <v>20</v>
      </c>
      <c r="J8" s="17" t="s">
        <v>23</v>
      </c>
    </row>
    <row r="9" s="101" customFormat="1" spans="1:10">
      <c r="A9" s="34"/>
      <c r="B9" s="24">
        <v>5</v>
      </c>
      <c r="C9" s="25" t="s">
        <v>24</v>
      </c>
      <c r="D9" s="24">
        <v>0</v>
      </c>
      <c r="E9" s="24">
        <v>0</v>
      </c>
      <c r="F9" s="24">
        <v>0</v>
      </c>
      <c r="G9" s="24"/>
      <c r="H9" s="24">
        <v>3</v>
      </c>
      <c r="I9" s="24" t="s">
        <v>20</v>
      </c>
      <c r="J9" s="17" t="s">
        <v>25</v>
      </c>
    </row>
    <row r="10" s="101" customFormat="1" spans="1:10">
      <c r="A10" s="34"/>
      <c r="B10" s="24">
        <v>6</v>
      </c>
      <c r="C10" s="25" t="s">
        <v>26</v>
      </c>
      <c r="D10" s="24">
        <v>0</v>
      </c>
      <c r="E10" s="24">
        <v>0</v>
      </c>
      <c r="F10" s="24">
        <v>0</v>
      </c>
      <c r="G10" s="24"/>
      <c r="H10" s="24">
        <v>4</v>
      </c>
      <c r="I10" s="24" t="s">
        <v>20</v>
      </c>
      <c r="J10" s="17" t="s">
        <v>27</v>
      </c>
    </row>
    <row r="11" s="101" customFormat="1" spans="1:10">
      <c r="A11" s="34"/>
      <c r="B11" s="24">
        <v>7</v>
      </c>
      <c r="C11" s="11" t="s">
        <v>28</v>
      </c>
      <c r="D11" s="24">
        <v>2</v>
      </c>
      <c r="E11" s="24">
        <v>32</v>
      </c>
      <c r="F11" s="24">
        <v>32</v>
      </c>
      <c r="G11" s="24"/>
      <c r="H11" s="24">
        <v>5</v>
      </c>
      <c r="I11" s="24" t="s">
        <v>20</v>
      </c>
      <c r="J11" s="12" t="s">
        <v>29</v>
      </c>
    </row>
    <row r="12" s="101" customFormat="1" spans="1:10">
      <c r="A12" s="34"/>
      <c r="B12" s="24">
        <v>8</v>
      </c>
      <c r="C12" s="26" t="s">
        <v>30</v>
      </c>
      <c r="D12" s="27">
        <v>4</v>
      </c>
      <c r="E12" s="27">
        <v>64</v>
      </c>
      <c r="F12" s="27">
        <v>64</v>
      </c>
      <c r="G12" s="27"/>
      <c r="H12" s="27">
        <v>1</v>
      </c>
      <c r="I12" s="27" t="s">
        <v>15</v>
      </c>
      <c r="J12" s="29" t="s">
        <v>31</v>
      </c>
    </row>
    <row r="13" s="101" customFormat="1" spans="1:10">
      <c r="A13" s="34"/>
      <c r="B13" s="24">
        <v>9</v>
      </c>
      <c r="C13" s="26" t="s">
        <v>32</v>
      </c>
      <c r="D13" s="27">
        <v>3</v>
      </c>
      <c r="E13" s="27">
        <v>48</v>
      </c>
      <c r="F13" s="27">
        <v>48</v>
      </c>
      <c r="G13" s="27"/>
      <c r="H13" s="27">
        <v>2</v>
      </c>
      <c r="I13" s="27" t="s">
        <v>15</v>
      </c>
      <c r="J13" s="29" t="s">
        <v>33</v>
      </c>
    </row>
    <row r="14" s="101" customFormat="1" spans="1:10">
      <c r="A14" s="34"/>
      <c r="B14" s="24">
        <v>10</v>
      </c>
      <c r="C14" s="26" t="s">
        <v>34</v>
      </c>
      <c r="D14" s="27">
        <v>3.5</v>
      </c>
      <c r="E14" s="27">
        <v>56</v>
      </c>
      <c r="F14" s="27">
        <v>32</v>
      </c>
      <c r="G14" s="27">
        <v>24</v>
      </c>
      <c r="H14" s="27">
        <v>1</v>
      </c>
      <c r="I14" s="27" t="s">
        <v>15</v>
      </c>
      <c r="J14" s="29" t="s">
        <v>35</v>
      </c>
    </row>
    <row r="15" s="101" customFormat="1" spans="1:10">
      <c r="A15" s="34"/>
      <c r="B15" s="24">
        <v>11</v>
      </c>
      <c r="C15" s="28" t="s">
        <v>40</v>
      </c>
      <c r="D15" s="29">
        <v>3</v>
      </c>
      <c r="E15" s="29">
        <v>48</v>
      </c>
      <c r="F15" s="29">
        <v>32</v>
      </c>
      <c r="G15" s="29">
        <v>16</v>
      </c>
      <c r="H15" s="29">
        <v>2</v>
      </c>
      <c r="I15" s="29" t="s">
        <v>15</v>
      </c>
      <c r="J15" s="29" t="s">
        <v>41</v>
      </c>
    </row>
    <row r="16" s="101" customFormat="1" spans="1:10">
      <c r="A16" s="34"/>
      <c r="B16" s="29" t="s">
        <v>42</v>
      </c>
      <c r="C16" s="29"/>
      <c r="D16" s="29">
        <f>SUM(D5:D15)</f>
        <v>21.5</v>
      </c>
      <c r="E16" s="29">
        <f>SUM(E5:E15)</f>
        <v>344</v>
      </c>
      <c r="F16" s="29">
        <f>SUM(F5:F15)</f>
        <v>304</v>
      </c>
      <c r="G16" s="29"/>
      <c r="H16" s="29"/>
      <c r="I16" s="29"/>
      <c r="J16" s="102"/>
    </row>
    <row r="17" s="101" customFormat="1" spans="1:10">
      <c r="A17" s="34" t="s">
        <v>43</v>
      </c>
      <c r="B17" s="29">
        <v>1</v>
      </c>
      <c r="C17" s="61" t="s">
        <v>309</v>
      </c>
      <c r="D17" s="34">
        <v>3.5</v>
      </c>
      <c r="E17" s="29">
        <f t="shared" ref="E17:E31" si="0">D17*16</f>
        <v>56</v>
      </c>
      <c r="F17" s="29">
        <f t="shared" ref="F17:F31" si="1">D17*16</f>
        <v>56</v>
      </c>
      <c r="G17" s="29"/>
      <c r="H17" s="29">
        <v>1</v>
      </c>
      <c r="I17" s="29" t="s">
        <v>15</v>
      </c>
      <c r="J17" s="113" t="s">
        <v>310</v>
      </c>
    </row>
    <row r="18" s="101" customFormat="1" spans="1:10">
      <c r="A18" s="34"/>
      <c r="B18" s="29">
        <v>2</v>
      </c>
      <c r="C18" s="61" t="s">
        <v>311</v>
      </c>
      <c r="D18" s="34">
        <v>3</v>
      </c>
      <c r="E18" s="29">
        <f t="shared" si="0"/>
        <v>48</v>
      </c>
      <c r="F18" s="29">
        <f t="shared" si="1"/>
        <v>48</v>
      </c>
      <c r="G18" s="29"/>
      <c r="H18" s="29">
        <v>1</v>
      </c>
      <c r="I18" s="29" t="s">
        <v>15</v>
      </c>
      <c r="J18" s="113" t="s">
        <v>312</v>
      </c>
    </row>
    <row r="19" s="101" customFormat="1" spans="1:10">
      <c r="A19" s="34"/>
      <c r="B19" s="29">
        <v>3</v>
      </c>
      <c r="C19" s="61" t="s">
        <v>313</v>
      </c>
      <c r="D19" s="21">
        <v>3.5</v>
      </c>
      <c r="E19" s="29">
        <f t="shared" si="0"/>
        <v>56</v>
      </c>
      <c r="F19" s="29">
        <f t="shared" si="1"/>
        <v>56</v>
      </c>
      <c r="G19" s="59"/>
      <c r="H19" s="29">
        <v>1</v>
      </c>
      <c r="I19" s="29" t="s">
        <v>15</v>
      </c>
      <c r="J19" s="113" t="s">
        <v>314</v>
      </c>
    </row>
    <row r="20" s="101" customFormat="1" spans="1:10">
      <c r="A20" s="34"/>
      <c r="B20" s="29">
        <v>4</v>
      </c>
      <c r="C20" s="112" t="s">
        <v>315</v>
      </c>
      <c r="D20" s="113">
        <v>4</v>
      </c>
      <c r="E20" s="29">
        <f t="shared" si="0"/>
        <v>64</v>
      </c>
      <c r="F20" s="29">
        <f t="shared" si="1"/>
        <v>64</v>
      </c>
      <c r="G20" s="29"/>
      <c r="H20" s="29">
        <v>2</v>
      </c>
      <c r="I20" s="29" t="s">
        <v>15</v>
      </c>
      <c r="J20" s="113" t="s">
        <v>316</v>
      </c>
    </row>
    <row r="21" s="101" customFormat="1" spans="1:10">
      <c r="A21" s="34"/>
      <c r="B21" s="29">
        <v>5</v>
      </c>
      <c r="C21" s="28" t="s">
        <v>317</v>
      </c>
      <c r="D21" s="113">
        <v>3</v>
      </c>
      <c r="E21" s="29">
        <f t="shared" si="0"/>
        <v>48</v>
      </c>
      <c r="F21" s="29">
        <f t="shared" si="1"/>
        <v>48</v>
      </c>
      <c r="G21" s="29"/>
      <c r="H21" s="29">
        <v>2</v>
      </c>
      <c r="I21" s="29" t="s">
        <v>15</v>
      </c>
      <c r="J21" s="113" t="s">
        <v>318</v>
      </c>
    </row>
    <row r="22" s="101" customFormat="1" spans="1:10">
      <c r="A22" s="34"/>
      <c r="B22" s="29">
        <v>6</v>
      </c>
      <c r="C22" s="112" t="s">
        <v>319</v>
      </c>
      <c r="D22" s="113">
        <v>4</v>
      </c>
      <c r="E22" s="29">
        <f t="shared" si="0"/>
        <v>64</v>
      </c>
      <c r="F22" s="29">
        <f t="shared" si="1"/>
        <v>64</v>
      </c>
      <c r="G22" s="29"/>
      <c r="H22" s="29">
        <v>2</v>
      </c>
      <c r="I22" s="29" t="s">
        <v>15</v>
      </c>
      <c r="J22" s="113" t="s">
        <v>320</v>
      </c>
    </row>
    <row r="23" s="101" customFormat="1" spans="1:10">
      <c r="A23" s="34"/>
      <c r="B23" s="29">
        <v>7</v>
      </c>
      <c r="C23" s="112" t="s">
        <v>321</v>
      </c>
      <c r="D23" s="113">
        <v>4</v>
      </c>
      <c r="E23" s="29">
        <f t="shared" si="0"/>
        <v>64</v>
      </c>
      <c r="F23" s="29">
        <f t="shared" si="1"/>
        <v>64</v>
      </c>
      <c r="G23" s="29"/>
      <c r="H23" s="29">
        <v>2</v>
      </c>
      <c r="I23" s="29" t="s">
        <v>15</v>
      </c>
      <c r="J23" s="113" t="s">
        <v>322</v>
      </c>
    </row>
    <row r="24" s="101" customFormat="1" spans="1:10">
      <c r="A24" s="34"/>
      <c r="B24" s="29">
        <v>8</v>
      </c>
      <c r="C24" s="28" t="s">
        <v>323</v>
      </c>
      <c r="D24" s="113">
        <v>2.5</v>
      </c>
      <c r="E24" s="29">
        <f t="shared" si="0"/>
        <v>40</v>
      </c>
      <c r="F24" s="29">
        <f t="shared" si="1"/>
        <v>40</v>
      </c>
      <c r="G24" s="29"/>
      <c r="H24" s="29">
        <v>3</v>
      </c>
      <c r="I24" s="29" t="s">
        <v>15</v>
      </c>
      <c r="J24" s="113" t="s">
        <v>324</v>
      </c>
    </row>
    <row r="25" s="101" customFormat="1" spans="1:10">
      <c r="A25" s="34"/>
      <c r="B25" s="29">
        <v>9</v>
      </c>
      <c r="C25" s="112" t="s">
        <v>325</v>
      </c>
      <c r="D25" s="113">
        <v>2.5</v>
      </c>
      <c r="E25" s="29">
        <f t="shared" si="0"/>
        <v>40</v>
      </c>
      <c r="F25" s="29">
        <f t="shared" si="1"/>
        <v>40</v>
      </c>
      <c r="G25" s="29"/>
      <c r="H25" s="29">
        <v>3</v>
      </c>
      <c r="I25" s="29" t="s">
        <v>15</v>
      </c>
      <c r="J25" s="113" t="s">
        <v>326</v>
      </c>
    </row>
    <row r="26" s="101" customFormat="1" spans="1:10">
      <c r="A26" s="34"/>
      <c r="B26" s="29">
        <v>10</v>
      </c>
      <c r="C26" s="112" t="s">
        <v>327</v>
      </c>
      <c r="D26" s="113">
        <v>2.5</v>
      </c>
      <c r="E26" s="29">
        <f t="shared" si="0"/>
        <v>40</v>
      </c>
      <c r="F26" s="29">
        <f t="shared" si="1"/>
        <v>40</v>
      </c>
      <c r="G26" s="29"/>
      <c r="H26" s="29">
        <v>3</v>
      </c>
      <c r="I26" s="29" t="s">
        <v>15</v>
      </c>
      <c r="J26" s="113" t="s">
        <v>328</v>
      </c>
    </row>
    <row r="27" s="101" customFormat="1" spans="1:10">
      <c r="A27" s="34"/>
      <c r="B27" s="29">
        <v>11</v>
      </c>
      <c r="C27" s="114" t="s">
        <v>329</v>
      </c>
      <c r="D27" s="113">
        <v>2.5</v>
      </c>
      <c r="E27" s="29">
        <f t="shared" si="0"/>
        <v>40</v>
      </c>
      <c r="F27" s="29">
        <f t="shared" si="1"/>
        <v>40</v>
      </c>
      <c r="G27" s="29"/>
      <c r="H27" s="29">
        <v>3</v>
      </c>
      <c r="I27" s="29" t="s">
        <v>15</v>
      </c>
      <c r="J27" s="113" t="s">
        <v>330</v>
      </c>
    </row>
    <row r="28" s="101" customFormat="1" spans="1:10">
      <c r="A28" s="34"/>
      <c r="B28" s="29">
        <v>12</v>
      </c>
      <c r="C28" s="28" t="s">
        <v>331</v>
      </c>
      <c r="D28" s="34">
        <v>3</v>
      </c>
      <c r="E28" s="29">
        <f t="shared" si="0"/>
        <v>48</v>
      </c>
      <c r="F28" s="29">
        <f t="shared" si="1"/>
        <v>48</v>
      </c>
      <c r="G28" s="59"/>
      <c r="H28" s="29">
        <v>3</v>
      </c>
      <c r="I28" s="29" t="s">
        <v>15</v>
      </c>
      <c r="J28" s="113" t="s">
        <v>332</v>
      </c>
    </row>
    <row r="29" s="101" customFormat="1" spans="1:10">
      <c r="A29" s="34"/>
      <c r="B29" s="29">
        <v>13</v>
      </c>
      <c r="C29" s="112" t="s">
        <v>333</v>
      </c>
      <c r="D29" s="113">
        <v>3</v>
      </c>
      <c r="E29" s="29">
        <f t="shared" si="0"/>
        <v>48</v>
      </c>
      <c r="F29" s="29">
        <f t="shared" si="1"/>
        <v>48</v>
      </c>
      <c r="G29" s="29"/>
      <c r="H29" s="29">
        <v>4</v>
      </c>
      <c r="I29" s="29" t="s">
        <v>15</v>
      </c>
      <c r="J29" s="113" t="s">
        <v>334</v>
      </c>
    </row>
    <row r="30" s="101" customFormat="1" spans="1:10">
      <c r="A30" s="34"/>
      <c r="B30" s="29">
        <v>14</v>
      </c>
      <c r="C30" s="61" t="s">
        <v>335</v>
      </c>
      <c r="D30" s="21">
        <v>3.5</v>
      </c>
      <c r="E30" s="29">
        <f t="shared" si="0"/>
        <v>56</v>
      </c>
      <c r="F30" s="29">
        <f t="shared" si="1"/>
        <v>56</v>
      </c>
      <c r="G30" s="29"/>
      <c r="H30" s="29">
        <v>4</v>
      </c>
      <c r="I30" s="29" t="s">
        <v>15</v>
      </c>
      <c r="J30" s="113" t="s">
        <v>336</v>
      </c>
    </row>
    <row r="31" s="101" customFormat="1" spans="1:10">
      <c r="A31" s="34"/>
      <c r="B31" s="29" t="s">
        <v>42</v>
      </c>
      <c r="C31" s="29"/>
      <c r="D31" s="29">
        <v>44.5</v>
      </c>
      <c r="E31" s="29">
        <v>712</v>
      </c>
      <c r="F31" s="29">
        <v>712</v>
      </c>
      <c r="G31" s="29"/>
      <c r="H31" s="29"/>
      <c r="I31" s="29"/>
      <c r="J31" s="29"/>
    </row>
    <row r="32" s="101" customFormat="1" ht="18" customHeight="1" spans="1:10">
      <c r="A32" s="34" t="s">
        <v>64</v>
      </c>
      <c r="B32" s="29">
        <v>1</v>
      </c>
      <c r="C32" s="28" t="s">
        <v>65</v>
      </c>
      <c r="D32" s="29">
        <v>1</v>
      </c>
      <c r="E32" s="29">
        <v>16</v>
      </c>
      <c r="F32" s="29">
        <v>16</v>
      </c>
      <c r="G32" s="29"/>
      <c r="H32" s="29">
        <v>1</v>
      </c>
      <c r="I32" s="115" t="s">
        <v>15</v>
      </c>
      <c r="J32" s="29" t="s">
        <v>66</v>
      </c>
    </row>
    <row r="33" s="101" customFormat="1" ht="17.25" customHeight="1" spans="1:10">
      <c r="A33" s="34"/>
      <c r="B33" s="29">
        <v>2</v>
      </c>
      <c r="C33" s="28" t="s">
        <v>67</v>
      </c>
      <c r="D33" s="29">
        <v>1</v>
      </c>
      <c r="E33" s="29">
        <v>16</v>
      </c>
      <c r="F33" s="29">
        <v>16</v>
      </c>
      <c r="G33" s="29"/>
      <c r="H33" s="29">
        <v>2</v>
      </c>
      <c r="I33" s="115" t="s">
        <v>15</v>
      </c>
      <c r="J33" s="29" t="s">
        <v>68</v>
      </c>
    </row>
    <row r="34" s="101" customFormat="1" ht="18.75" customHeight="1" spans="1:10">
      <c r="A34" s="34"/>
      <c r="B34" s="29" t="s">
        <v>42</v>
      </c>
      <c r="C34" s="29"/>
      <c r="D34" s="29">
        <v>2</v>
      </c>
      <c r="E34" s="29">
        <v>32</v>
      </c>
      <c r="F34" s="29">
        <v>32</v>
      </c>
      <c r="G34" s="29"/>
      <c r="H34" s="29"/>
      <c r="I34" s="29"/>
      <c r="J34" s="29"/>
    </row>
    <row r="35" s="101" customFormat="1" ht="20.1" customHeight="1" spans="1:10">
      <c r="A35" s="34" t="s">
        <v>69</v>
      </c>
      <c r="B35" s="29">
        <v>1</v>
      </c>
      <c r="C35" s="28" t="s">
        <v>337</v>
      </c>
      <c r="D35" s="29">
        <v>12</v>
      </c>
      <c r="E35" s="29">
        <v>192</v>
      </c>
      <c r="F35" s="29"/>
      <c r="G35" s="29">
        <v>192</v>
      </c>
      <c r="H35" s="29" t="s">
        <v>75</v>
      </c>
      <c r="I35" s="29" t="s">
        <v>20</v>
      </c>
      <c r="J35" s="113" t="s">
        <v>338</v>
      </c>
    </row>
    <row r="36" s="101" customFormat="1" ht="18.95" customHeight="1" spans="1:10">
      <c r="A36" s="34"/>
      <c r="B36" s="29" t="s">
        <v>42</v>
      </c>
      <c r="C36" s="29"/>
      <c r="D36" s="29">
        <f>SUM(D35:D35)</f>
        <v>12</v>
      </c>
      <c r="E36" s="29">
        <f>SUM(E35:E35)</f>
        <v>192</v>
      </c>
      <c r="F36" s="29"/>
      <c r="G36" s="29">
        <f>SUM(G35:G35)</f>
        <v>192</v>
      </c>
      <c r="H36" s="29"/>
      <c r="I36" s="29"/>
      <c r="J36" s="29"/>
    </row>
    <row r="37" s="101" customFormat="1" ht="21" customHeight="1" spans="1:10">
      <c r="A37" s="84" t="s">
        <v>77</v>
      </c>
      <c r="B37" s="84"/>
      <c r="C37" s="84"/>
      <c r="D37" s="100">
        <f t="shared" ref="D37:G37" si="2">D16+D31+D34+D36</f>
        <v>80</v>
      </c>
      <c r="E37" s="100">
        <v>1280</v>
      </c>
      <c r="F37" s="100">
        <f t="shared" si="2"/>
        <v>1048</v>
      </c>
      <c r="G37" s="100">
        <f t="shared" si="2"/>
        <v>192</v>
      </c>
      <c r="H37" s="100"/>
      <c r="I37" s="100"/>
      <c r="J37" s="100"/>
    </row>
    <row r="38" s="101" customFormat="1" ht="26.1" customHeight="1" spans="1:10">
      <c r="A38" s="34" t="s">
        <v>154</v>
      </c>
      <c r="B38" s="34"/>
      <c r="C38" s="34"/>
      <c r="D38" s="34"/>
      <c r="E38" s="34"/>
      <c r="F38" s="34"/>
      <c r="G38" s="34"/>
      <c r="H38" s="34"/>
      <c r="I38" s="34"/>
      <c r="J38" s="34"/>
    </row>
  </sheetData>
  <mergeCells count="20">
    <mergeCell ref="A1:J1"/>
    <mergeCell ref="A2:J2"/>
    <mergeCell ref="E3:G3"/>
    <mergeCell ref="B16:C16"/>
    <mergeCell ref="B31:C31"/>
    <mergeCell ref="B34:C34"/>
    <mergeCell ref="B36:C36"/>
    <mergeCell ref="A37:C37"/>
    <mergeCell ref="A38:J38"/>
    <mergeCell ref="A3:A4"/>
    <mergeCell ref="A5:A16"/>
    <mergeCell ref="A17:A31"/>
    <mergeCell ref="A32:A34"/>
    <mergeCell ref="A35:A36"/>
    <mergeCell ref="B3:B4"/>
    <mergeCell ref="C3:C4"/>
    <mergeCell ref="D3:D4"/>
    <mergeCell ref="H3:H4"/>
    <mergeCell ref="I3:I4"/>
    <mergeCell ref="J3:J4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21</vt:i4>
      </vt:variant>
    </vt:vector>
  </HeadingPairs>
  <TitlesOfParts>
    <vt:vector size="21" baseType="lpstr">
      <vt:lpstr>电子信息工程（本）</vt:lpstr>
      <vt:lpstr>工商企业管理（专）</vt:lpstr>
      <vt:lpstr>工商管理（本）</vt:lpstr>
      <vt:lpstr>公共事业管理（本）</vt:lpstr>
      <vt:lpstr>会计学（本）</vt:lpstr>
      <vt:lpstr>经济学（本）</vt:lpstr>
      <vt:lpstr>汉语言文学（本）</vt:lpstr>
      <vt:lpstr>英语（本）</vt:lpstr>
      <vt:lpstr>农学（本）</vt:lpstr>
      <vt:lpstr>交通工程（本）</vt:lpstr>
      <vt:lpstr>建筑工程技术（专）</vt:lpstr>
      <vt:lpstr>土木工程（本）</vt:lpstr>
      <vt:lpstr>工程管理（本）</vt:lpstr>
      <vt:lpstr>工业工程（本）</vt:lpstr>
      <vt:lpstr>机电一体化技术（专）</vt:lpstr>
      <vt:lpstr>机械设计制造及其自动化（本）</vt:lpstr>
      <vt:lpstr>计算机科学与技术（本）</vt:lpstr>
      <vt:lpstr>法律（专）</vt:lpstr>
      <vt:lpstr>法学（本）</vt:lpstr>
      <vt:lpstr>大数据与会计（22春开始启用）</vt:lpstr>
      <vt:lpstr>大数据技术（22春开始启用）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要求</cp:lastModifiedBy>
  <dcterms:created xsi:type="dcterms:W3CDTF">2021-01-29T06:14:00Z</dcterms:created>
  <dcterms:modified xsi:type="dcterms:W3CDTF">2022-04-22T03:25:57Z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32BDBB692C714ACA8BA5FBC1177F1A1F</vt:lpwstr>
  </property>
  <property fmtid="{D5CDD505-2E9C-101B-9397-08002B2CF9AE}" pid="4" name="KSOReadingLayout">
    <vt:bool>true</vt:bool>
  </property>
</Properties>
</file>